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050467\Desktop\"/>
    </mc:Choice>
  </mc:AlternateContent>
  <bookViews>
    <workbookView xWindow="-120" yWindow="-120" windowWidth="24240" windowHeight="13140"/>
  </bookViews>
  <sheets>
    <sheet name="Výpočet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3" l="1"/>
  <c r="D4" i="3" l="1"/>
  <c r="D5" i="3" l="1"/>
  <c r="F4" i="3"/>
  <c r="J4" i="3"/>
  <c r="N4" i="3"/>
  <c r="M4" i="3"/>
  <c r="G4" i="3"/>
  <c r="K4" i="3"/>
  <c r="O4" i="3"/>
  <c r="I4" i="3"/>
  <c r="H4" i="3"/>
  <c r="L4" i="3"/>
  <c r="P4" i="3"/>
  <c r="E4" i="3"/>
  <c r="D6" i="3" l="1"/>
  <c r="E5" i="3"/>
  <c r="I5" i="3"/>
  <c r="M5" i="3"/>
  <c r="F5" i="3"/>
  <c r="J5" i="3"/>
  <c r="N5" i="3"/>
  <c r="L5" i="3"/>
  <c r="G5" i="3"/>
  <c r="K5" i="3"/>
  <c r="O5" i="3"/>
  <c r="H5" i="3"/>
  <c r="P5" i="3"/>
  <c r="E6" i="3" l="1"/>
  <c r="I6" i="3"/>
  <c r="M6" i="3"/>
  <c r="F6" i="3"/>
  <c r="J6" i="3"/>
  <c r="N6" i="3"/>
  <c r="H6" i="3"/>
  <c r="G6" i="3"/>
  <c r="K6" i="3"/>
  <c r="O6" i="3"/>
  <c r="L6" i="3"/>
  <c r="P6" i="3"/>
  <c r="D7" i="3"/>
  <c r="D8" i="3" l="1"/>
  <c r="E7" i="3"/>
  <c r="I7" i="3"/>
  <c r="M7" i="3"/>
  <c r="F7" i="3"/>
  <c r="J7" i="3"/>
  <c r="N7" i="3"/>
  <c r="H7" i="3"/>
  <c r="P7" i="3"/>
  <c r="G7" i="3"/>
  <c r="K7" i="3"/>
  <c r="O7" i="3"/>
  <c r="L7" i="3"/>
  <c r="D9" i="3" l="1"/>
  <c r="E8" i="3"/>
  <c r="I8" i="3"/>
  <c r="M8" i="3"/>
  <c r="P8" i="3"/>
  <c r="F8" i="3"/>
  <c r="J8" i="3"/>
  <c r="N8" i="3"/>
  <c r="L8" i="3"/>
  <c r="G8" i="3"/>
  <c r="K8" i="3"/>
  <c r="O8" i="3"/>
  <c r="H8" i="3"/>
  <c r="D10" i="3" l="1"/>
  <c r="E9" i="3"/>
  <c r="I9" i="3"/>
  <c r="M9" i="3"/>
  <c r="F9" i="3"/>
  <c r="J9" i="3"/>
  <c r="N9" i="3"/>
  <c r="H9" i="3"/>
  <c r="P9" i="3"/>
  <c r="G9" i="3"/>
  <c r="K9" i="3"/>
  <c r="O9" i="3"/>
  <c r="L9" i="3"/>
  <c r="D11" i="3" l="1"/>
  <c r="E10" i="3"/>
  <c r="I10" i="3"/>
  <c r="M10" i="3"/>
  <c r="L10" i="3"/>
  <c r="F10" i="3"/>
  <c r="J10" i="3"/>
  <c r="N10" i="3"/>
  <c r="G10" i="3"/>
  <c r="K10" i="3"/>
  <c r="O10" i="3"/>
  <c r="H10" i="3"/>
  <c r="P10" i="3"/>
  <c r="D12" i="3" l="1"/>
  <c r="E11" i="3"/>
  <c r="I11" i="3"/>
  <c r="M11" i="3"/>
  <c r="F11" i="3"/>
  <c r="J11" i="3"/>
  <c r="N11" i="3"/>
  <c r="H11" i="3"/>
  <c r="P11" i="3"/>
  <c r="G11" i="3"/>
  <c r="K11" i="3"/>
  <c r="O11" i="3"/>
  <c r="L11" i="3"/>
  <c r="D13" i="3" l="1"/>
  <c r="E12" i="3"/>
  <c r="I12" i="3"/>
  <c r="M12" i="3"/>
  <c r="H12" i="3"/>
  <c r="F12" i="3"/>
  <c r="J12" i="3"/>
  <c r="N12" i="3"/>
  <c r="G12" i="3"/>
  <c r="K12" i="3"/>
  <c r="O12" i="3"/>
  <c r="L12" i="3"/>
  <c r="P12" i="3"/>
  <c r="E13" i="3" l="1"/>
  <c r="I13" i="3"/>
  <c r="M13" i="3"/>
  <c r="L13" i="3"/>
  <c r="F13" i="3"/>
  <c r="J13" i="3"/>
  <c r="N13" i="3"/>
  <c r="H13" i="3"/>
  <c r="G13" i="3"/>
  <c r="K13" i="3"/>
  <c r="O13" i="3"/>
  <c r="P13" i="3"/>
</calcChain>
</file>

<file path=xl/sharedStrings.xml><?xml version="1.0" encoding="utf-8"?>
<sst xmlns="http://schemas.openxmlformats.org/spreadsheetml/2006/main" count="17" uniqueCount="17">
  <si>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</si>
  <si>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</si>
  <si>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</si>
  <si>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</si>
  <si>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</si>
  <si>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</si>
  <si>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</si>
  <si>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</si>
  <si>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</si>
  <si>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</si>
  <si>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</si>
  <si>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</si>
  <si>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Rok</t>
  </si>
  <si>
    <t>Výpočet snížení sazby daně podle data první registrace (v %)</t>
  </si>
  <si>
    <t>Registrace vozidla</t>
  </si>
  <si>
    <t>Měsíc:</t>
  </si>
  <si>
    <t>Rok: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</si>
</sst>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Protection="1">
      <protection locked="0"/>
    </xf>
    <xf numFmtId="0" fontId="1" fillId="0" borderId="5" xfId="0" applyFont="1" applyBorder="1" applyProtection="1">
      <protection locked="0"/>
    </xf>
    <xf numFmtId="0" fontId="0" fillId="2" borderId="6" xfId="0" applyFill="1" applyBorder="1" applyProtection="1">
      <protection locked="0"/>
    </xf>
    <xf numFmtId="0" fontId="1" fillId="0" borderId="7" xfId="0" applyFont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14" fontId="0" fillId="0" borderId="0" xfId="0" applyNumberFormat="1" applyProtection="1">
      <protection locked="0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1" xfId="0" applyNumberFormat="1" applyBorder="1" applyAlignment="1" applyProtection="1">
      <alignment horizontal="center"/>
      <protection hidden="1"/>
    </xf>
    <xf numFmtId="0" fontId="0" fillId="0" borderId="6" xfId="0" applyNumberFormat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8" xfId="0" applyNumberFormat="1" applyBorder="1" applyAlignment="1" applyProtection="1">
      <alignment horizontal="center"/>
      <protection hidden="1"/>
    </xf>
    <xf numFmtId="0" fontId="0" fillId="0" borderId="9" xfId="0" applyNumberFormat="1" applyBorder="1" applyAlignment="1" applyProtection="1">
      <alignment horizontal="center"/>
      <protection hidden="1"/>
    </xf>
    <xf numFmtId="14" fontId="2" fillId="0" borderId="0" xfId="0" applyNumberFormat="1" applyFont="1" applyProtection="1">
      <protection hidden="1"/>
    </xf>
    <xf numFmtId="0" fontId="2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</cellXfs>
  <cellStyles count="1">
    <cellStyle name="Normální" xfId="0" builtinId="0"/>
  </cellStyles>
  <dxfs count="5">
    <dxf>
      <font>
        <color theme="0"/>
      </font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workbookViewId="0">
      <selection activeCell="B3" sqref="B3"/>
    </sheetView>
  </sheetViews>
  <sheetFormatPr defaultRowHeight="15" x14ac:dyDescent="0.25"/>
  <cols>
    <col min="1" max="2" width="10.140625" style="1" bestFit="1" customWidth="1"/>
    <col min="3" max="4" width="9.140625" style="1"/>
    <col min="5" max="16" width="9.42578125" style="1" customWidth="1"/>
    <col min="17" max="16384" width="9.140625" style="1"/>
  </cols>
  <sheetData>
    <row r="1" spans="1:19" ht="15.75" thickBot="1" x14ac:dyDescent="0.3">
      <c r="D1" s="18" t="s">
        <v>13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S1" s="17">
        <v>1</v>
      </c>
    </row>
    <row r="2" spans="1:19" ht="15.75" thickBot="1" x14ac:dyDescent="0.3">
      <c r="A2" s="19" t="s">
        <v>14</v>
      </c>
      <c r="B2" s="20"/>
      <c r="S2" s="17">
        <v>2</v>
      </c>
    </row>
    <row r="3" spans="1:19" x14ac:dyDescent="0.25">
      <c r="A3" s="2" t="s">
        <v>15</v>
      </c>
      <c r="B3" s="3">
        <v>1</v>
      </c>
      <c r="D3" s="7" t="s">
        <v>12</v>
      </c>
      <c r="E3" s="8" t="s">
        <v>0</v>
      </c>
      <c r="F3" s="8" t="s">
        <v>1</v>
      </c>
      <c r="G3" s="8" t="s">
        <v>2</v>
      </c>
      <c r="H3" s="8" t="s">
        <v>3</v>
      </c>
      <c r="I3" s="8" t="s">
        <v>4</v>
      </c>
      <c r="J3" s="8" t="s">
        <v>5</v>
      </c>
      <c r="K3" s="8" t="s">
        <v>6</v>
      </c>
      <c r="L3" s="8" t="s">
        <v>7</v>
      </c>
      <c r="M3" s="8" t="s">
        <v>8</v>
      </c>
      <c r="N3" s="8" t="s">
        <v>9</v>
      </c>
      <c r="O3" s="8" t="s">
        <v>10</v>
      </c>
      <c r="P3" s="9" t="s">
        <v>11</v>
      </c>
      <c r="S3" s="17">
        <v>3</v>
      </c>
    </row>
    <row r="4" spans="1:19" ht="15.75" thickBot="1" x14ac:dyDescent="0.3">
      <c r="A4" s="4" t="s">
        <v>16</v>
      </c>
      <c r="B4" s="5">
        <v>2020</v>
      </c>
      <c r="D4" s="10">
        <f>IF(ISERR(YEAR($A$5)),"",YEAR($A$5))</f>
        <v>2020</v>
      </c>
      <c r="E4" s="11">
        <f>IF(OR($B$3&lt;1,$B$3&gt;12),"",IF(($D4-YEAR($A$5))*12+MONTH(DATEVALUE(E$3&amp;"1"))-MONTH($A$5)+1&lt;1,"x",IF(($D4-YEAR($A$5))*12+MONTH(DATEVALUE(E$3&amp;"1"))-MONTH($A$5)+1&lt;37,48,IF(($D4-YEAR($A$5))*12+MONTH(DATEVALUE(E$3&amp;"1"))-MONTH($A$5)+1&lt;73,40,IF(($D4-YEAR($A$5))*12+MONTH(DATEVALUE(E$3&amp;"1"))-MONTH($A$5)+1&lt;109,25,0)))))</f>
        <v>48</v>
      </c>
      <c r="F4" s="11">
        <f t="shared" ref="F4:P13" si="0">IF(OR($B$3&lt;1,$B$3&gt;12),"",IF(($D4-YEAR($A$5))*12+MONTH(DATEVALUE(F$3&amp;"1"))-MONTH($A$5)+1&lt;1,"x",IF(($D4-YEAR($A$5))*12+MONTH(DATEVALUE(F$3&amp;"1"))-MONTH($A$5)+1&lt;37,48,IF(($D4-YEAR($A$5))*12+MONTH(DATEVALUE(F$3&amp;"1"))-MONTH($A$5)+1&lt;73,40,IF(($D4-YEAR($A$5))*12+MONTH(DATEVALUE(F$3&amp;"1"))-MONTH($A$5)+1&lt;109,25,0)))))</f>
        <v>48</v>
      </c>
      <c r="G4" s="11">
        <f t="shared" si="0"/>
        <v>48</v>
      </c>
      <c r="H4" s="11">
        <f t="shared" si="0"/>
        <v>48</v>
      </c>
      <c r="I4" s="11">
        <f t="shared" si="0"/>
        <v>48</v>
      </c>
      <c r="J4" s="11">
        <f t="shared" si="0"/>
        <v>48</v>
      </c>
      <c r="K4" s="11">
        <f t="shared" si="0"/>
        <v>48</v>
      </c>
      <c r="L4" s="11">
        <f t="shared" si="0"/>
        <v>48</v>
      </c>
      <c r="M4" s="11">
        <f t="shared" si="0"/>
        <v>48</v>
      </c>
      <c r="N4" s="11">
        <f t="shared" si="0"/>
        <v>48</v>
      </c>
      <c r="O4" s="11">
        <f t="shared" si="0"/>
        <v>48</v>
      </c>
      <c r="P4" s="12">
        <f t="shared" si="0"/>
        <v>48</v>
      </c>
      <c r="S4" s="17">
        <v>4</v>
      </c>
    </row>
    <row r="5" spans="1:19" x14ac:dyDescent="0.25">
      <c r="A5" s="16">
        <f>DATE(B4,B3,1)</f>
        <v>43831</v>
      </c>
      <c r="D5" s="10">
        <f>IF(ISERR($A$5),"",D4+1)</f>
        <v>2021</v>
      </c>
      <c r="E5" s="11">
        <f t="shared" ref="E5:E13" si="1">IF(OR($B$3&lt;1,$B$3&gt;12),"",IF(($D5-YEAR($A$5))*12+MONTH(DATEVALUE(E$3&amp;"1"))-MONTH($A$5)+1&lt;1,"x",IF(($D5-YEAR($A$5))*12+MONTH(DATEVALUE(E$3&amp;"1"))-MONTH($A$5)+1&lt;37,48,IF(($D5-YEAR($A$5))*12+MONTH(DATEVALUE(E$3&amp;"1"))-MONTH($A$5)+1&lt;73,40,IF(($D5-YEAR($A$5))*12+MONTH(DATEVALUE(E$3&amp;"1"))-MONTH($A$5)+1&lt;109,25,0)))))</f>
        <v>48</v>
      </c>
      <c r="F5" s="11">
        <f t="shared" si="0"/>
        <v>48</v>
      </c>
      <c r="G5" s="11">
        <f t="shared" si="0"/>
        <v>48</v>
      </c>
      <c r="H5" s="11">
        <f t="shared" si="0"/>
        <v>48</v>
      </c>
      <c r="I5" s="11">
        <f t="shared" si="0"/>
        <v>48</v>
      </c>
      <c r="J5" s="11">
        <f t="shared" si="0"/>
        <v>48</v>
      </c>
      <c r="K5" s="11">
        <f t="shared" si="0"/>
        <v>48</v>
      </c>
      <c r="L5" s="11">
        <f t="shared" si="0"/>
        <v>48</v>
      </c>
      <c r="M5" s="11">
        <f t="shared" si="0"/>
        <v>48</v>
      </c>
      <c r="N5" s="11">
        <f t="shared" si="0"/>
        <v>48</v>
      </c>
      <c r="O5" s="11">
        <f t="shared" si="0"/>
        <v>48</v>
      </c>
      <c r="P5" s="12">
        <f t="shared" si="0"/>
        <v>48</v>
      </c>
      <c r="S5" s="17">
        <v>5</v>
      </c>
    </row>
    <row r="6" spans="1:19" x14ac:dyDescent="0.25">
      <c r="B6" s="6"/>
      <c r="D6" s="10">
        <f t="shared" ref="D6:D13" si="2">IF(ISERR($A$5),"",D5+1)</f>
        <v>2022</v>
      </c>
      <c r="E6" s="11">
        <f t="shared" si="1"/>
        <v>48</v>
      </c>
      <c r="F6" s="11">
        <f t="shared" si="0"/>
        <v>48</v>
      </c>
      <c r="G6" s="11">
        <f t="shared" si="0"/>
        <v>48</v>
      </c>
      <c r="H6" s="11">
        <f t="shared" si="0"/>
        <v>48</v>
      </c>
      <c r="I6" s="11">
        <f t="shared" si="0"/>
        <v>48</v>
      </c>
      <c r="J6" s="11">
        <f t="shared" si="0"/>
        <v>48</v>
      </c>
      <c r="K6" s="11">
        <f t="shared" si="0"/>
        <v>48</v>
      </c>
      <c r="L6" s="11">
        <f t="shared" si="0"/>
        <v>48</v>
      </c>
      <c r="M6" s="11">
        <f t="shared" si="0"/>
        <v>48</v>
      </c>
      <c r="N6" s="11">
        <f t="shared" si="0"/>
        <v>48</v>
      </c>
      <c r="O6" s="11">
        <f t="shared" si="0"/>
        <v>48</v>
      </c>
      <c r="P6" s="12">
        <f t="shared" si="0"/>
        <v>48</v>
      </c>
      <c r="S6" s="17">
        <v>6</v>
      </c>
    </row>
    <row r="7" spans="1:19" x14ac:dyDescent="0.25">
      <c r="D7" s="10">
        <f t="shared" si="2"/>
        <v>2023</v>
      </c>
      <c r="E7" s="11">
        <f t="shared" si="1"/>
        <v>40</v>
      </c>
      <c r="F7" s="11">
        <f t="shared" si="0"/>
        <v>40</v>
      </c>
      <c r="G7" s="11">
        <f t="shared" si="0"/>
        <v>40</v>
      </c>
      <c r="H7" s="11">
        <f t="shared" si="0"/>
        <v>40</v>
      </c>
      <c r="I7" s="11">
        <f t="shared" si="0"/>
        <v>40</v>
      </c>
      <c r="J7" s="11">
        <f t="shared" si="0"/>
        <v>40</v>
      </c>
      <c r="K7" s="11">
        <f t="shared" si="0"/>
        <v>40</v>
      </c>
      <c r="L7" s="11">
        <f t="shared" si="0"/>
        <v>40</v>
      </c>
      <c r="M7" s="11">
        <f t="shared" si="0"/>
        <v>40</v>
      </c>
      <c r="N7" s="11">
        <f t="shared" si="0"/>
        <v>40</v>
      </c>
      <c r="O7" s="11">
        <f t="shared" si="0"/>
        <v>40</v>
      </c>
      <c r="P7" s="12">
        <f t="shared" si="0"/>
        <v>40</v>
      </c>
      <c r="S7" s="17">
        <v>7</v>
      </c>
    </row>
    <row r="8" spans="1:19" x14ac:dyDescent="0.25">
      <c r="D8" s="10">
        <f t="shared" si="2"/>
        <v>2024</v>
      </c>
      <c r="E8" s="11">
        <f t="shared" si="1"/>
        <v>40</v>
      </c>
      <c r="F8" s="11">
        <f t="shared" si="0"/>
        <v>40</v>
      </c>
      <c r="G8" s="11">
        <f t="shared" si="0"/>
        <v>40</v>
      </c>
      <c r="H8" s="11">
        <f t="shared" si="0"/>
        <v>40</v>
      </c>
      <c r="I8" s="11">
        <f t="shared" si="0"/>
        <v>40</v>
      </c>
      <c r="J8" s="11">
        <f t="shared" si="0"/>
        <v>40</v>
      </c>
      <c r="K8" s="11">
        <f t="shared" si="0"/>
        <v>40</v>
      </c>
      <c r="L8" s="11">
        <f t="shared" si="0"/>
        <v>40</v>
      </c>
      <c r="M8" s="11">
        <f t="shared" si="0"/>
        <v>40</v>
      </c>
      <c r="N8" s="11">
        <f t="shared" si="0"/>
        <v>40</v>
      </c>
      <c r="O8" s="11">
        <f t="shared" si="0"/>
        <v>40</v>
      </c>
      <c r="P8" s="12">
        <f t="shared" si="0"/>
        <v>40</v>
      </c>
      <c r="S8" s="17">
        <v>8</v>
      </c>
    </row>
    <row r="9" spans="1:19" x14ac:dyDescent="0.25">
      <c r="D9" s="10">
        <f t="shared" si="2"/>
        <v>2025</v>
      </c>
      <c r="E9" s="11">
        <f t="shared" si="1"/>
        <v>40</v>
      </c>
      <c r="F9" s="11">
        <f t="shared" si="0"/>
        <v>40</v>
      </c>
      <c r="G9" s="11">
        <f t="shared" si="0"/>
        <v>40</v>
      </c>
      <c r="H9" s="11">
        <f t="shared" si="0"/>
        <v>40</v>
      </c>
      <c r="I9" s="11">
        <f t="shared" si="0"/>
        <v>40</v>
      </c>
      <c r="J9" s="11">
        <f t="shared" si="0"/>
        <v>40</v>
      </c>
      <c r="K9" s="11">
        <f t="shared" si="0"/>
        <v>40</v>
      </c>
      <c r="L9" s="11">
        <f t="shared" si="0"/>
        <v>40</v>
      </c>
      <c r="M9" s="11">
        <f t="shared" si="0"/>
        <v>40</v>
      </c>
      <c r="N9" s="11">
        <f t="shared" si="0"/>
        <v>40</v>
      </c>
      <c r="O9" s="11">
        <f t="shared" si="0"/>
        <v>40</v>
      </c>
      <c r="P9" s="12">
        <f t="shared" si="0"/>
        <v>40</v>
      </c>
      <c r="S9" s="17">
        <v>9</v>
      </c>
    </row>
    <row r="10" spans="1:19" x14ac:dyDescent="0.25">
      <c r="D10" s="10">
        <f t="shared" si="2"/>
        <v>2026</v>
      </c>
      <c r="E10" s="11">
        <f t="shared" si="1"/>
        <v>25</v>
      </c>
      <c r="F10" s="11">
        <f t="shared" si="0"/>
        <v>25</v>
      </c>
      <c r="G10" s="11">
        <f t="shared" si="0"/>
        <v>25</v>
      </c>
      <c r="H10" s="11">
        <f t="shared" si="0"/>
        <v>25</v>
      </c>
      <c r="I10" s="11">
        <f t="shared" si="0"/>
        <v>25</v>
      </c>
      <c r="J10" s="11">
        <f t="shared" si="0"/>
        <v>25</v>
      </c>
      <c r="K10" s="11">
        <f t="shared" si="0"/>
        <v>25</v>
      </c>
      <c r="L10" s="11">
        <f t="shared" si="0"/>
        <v>25</v>
      </c>
      <c r="M10" s="11">
        <f t="shared" si="0"/>
        <v>25</v>
      </c>
      <c r="N10" s="11">
        <f t="shared" si="0"/>
        <v>25</v>
      </c>
      <c r="O10" s="11">
        <f t="shared" si="0"/>
        <v>25</v>
      </c>
      <c r="P10" s="12">
        <f t="shared" si="0"/>
        <v>25</v>
      </c>
      <c r="S10" s="17">
        <v>10</v>
      </c>
    </row>
    <row r="11" spans="1:19" x14ac:dyDescent="0.25">
      <c r="D11" s="10">
        <f t="shared" si="2"/>
        <v>2027</v>
      </c>
      <c r="E11" s="11">
        <f t="shared" si="1"/>
        <v>25</v>
      </c>
      <c r="F11" s="11">
        <f t="shared" si="0"/>
        <v>25</v>
      </c>
      <c r="G11" s="11">
        <f t="shared" si="0"/>
        <v>25</v>
      </c>
      <c r="H11" s="11">
        <f t="shared" si="0"/>
        <v>25</v>
      </c>
      <c r="I11" s="11">
        <f t="shared" si="0"/>
        <v>25</v>
      </c>
      <c r="J11" s="11">
        <f t="shared" si="0"/>
        <v>25</v>
      </c>
      <c r="K11" s="11">
        <f t="shared" si="0"/>
        <v>25</v>
      </c>
      <c r="L11" s="11">
        <f t="shared" si="0"/>
        <v>25</v>
      </c>
      <c r="M11" s="11">
        <f t="shared" si="0"/>
        <v>25</v>
      </c>
      <c r="N11" s="11">
        <f t="shared" si="0"/>
        <v>25</v>
      </c>
      <c r="O11" s="11">
        <f t="shared" si="0"/>
        <v>25</v>
      </c>
      <c r="P11" s="12">
        <f t="shared" si="0"/>
        <v>25</v>
      </c>
      <c r="S11" s="17">
        <v>11</v>
      </c>
    </row>
    <row r="12" spans="1:19" x14ac:dyDescent="0.25">
      <c r="D12" s="10">
        <f t="shared" si="2"/>
        <v>2028</v>
      </c>
      <c r="E12" s="11">
        <f t="shared" si="1"/>
        <v>25</v>
      </c>
      <c r="F12" s="11">
        <f t="shared" si="0"/>
        <v>25</v>
      </c>
      <c r="G12" s="11">
        <f t="shared" si="0"/>
        <v>25</v>
      </c>
      <c r="H12" s="11">
        <f t="shared" si="0"/>
        <v>25</v>
      </c>
      <c r="I12" s="11">
        <f t="shared" si="0"/>
        <v>25</v>
      </c>
      <c r="J12" s="11">
        <f t="shared" si="0"/>
        <v>25</v>
      </c>
      <c r="K12" s="11">
        <f t="shared" si="0"/>
        <v>25</v>
      </c>
      <c r="L12" s="11">
        <f t="shared" si="0"/>
        <v>25</v>
      </c>
      <c r="M12" s="11">
        <f t="shared" si="0"/>
        <v>25</v>
      </c>
      <c r="N12" s="11">
        <f t="shared" si="0"/>
        <v>25</v>
      </c>
      <c r="O12" s="11">
        <f t="shared" si="0"/>
        <v>25</v>
      </c>
      <c r="P12" s="12">
        <f t="shared" si="0"/>
        <v>25</v>
      </c>
      <c r="S12" s="17">
        <v>12</v>
      </c>
    </row>
    <row r="13" spans="1:19" ht="15.75" thickBot="1" x14ac:dyDescent="0.3">
      <c r="D13" s="13">
        <f t="shared" si="2"/>
        <v>2029</v>
      </c>
      <c r="E13" s="14">
        <f t="shared" si="1"/>
        <v>0</v>
      </c>
      <c r="F13" s="14">
        <f t="shared" si="0"/>
        <v>0</v>
      </c>
      <c r="G13" s="14">
        <f t="shared" si="0"/>
        <v>0</v>
      </c>
      <c r="H13" s="14">
        <f t="shared" si="0"/>
        <v>0</v>
      </c>
      <c r="I13" s="14">
        <f t="shared" si="0"/>
        <v>0</v>
      </c>
      <c r="J13" s="14">
        <f t="shared" si="0"/>
        <v>0</v>
      </c>
      <c r="K13" s="14">
        <f t="shared" si="0"/>
        <v>0</v>
      </c>
      <c r="L13" s="14">
        <f t="shared" si="0"/>
        <v>0</v>
      </c>
      <c r="M13" s="14">
        <f t="shared" si="0"/>
        <v>0</v>
      </c>
      <c r="N13" s="14">
        <f t="shared" si="0"/>
        <v>0</v>
      </c>
      <c r="O13" s="14">
        <f t="shared" si="0"/>
        <v>0</v>
      </c>
      <c r="P13" s="15">
        <f t="shared" si="0"/>
        <v>0</v>
      </c>
    </row>
    <row r="16" spans="1:19" x14ac:dyDescent="0.25">
      <c r="E16" s="6"/>
    </row>
    <row r="17" spans="5:5" x14ac:dyDescent="0.25">
      <c r="E17" s="6"/>
    </row>
  </sheetData>
  <sheetProtection algorithmName="SHA-512" hashValue="nHEsXmkfvWb3jBbTM3snHgG35cLsu8N2u7gXXRsghzMZLtqU7gNA78GpnjAxsIgtMhEXNqqZbIpLJd5TmB1aJA==" saltValue="JZRYhYizidWVyhX9cjC2pg==" spinCount="100000" sheet="1" objects="1" scenarios="1"/>
  <mergeCells count="2">
    <mergeCell ref="D1:P1"/>
    <mergeCell ref="A2:B2"/>
  </mergeCells>
  <conditionalFormatting sqref="E4:P13">
    <cfRule type="cellIs" dxfId="4" priority="2" operator="equal">
      <formula>25</formula>
    </cfRule>
    <cfRule type="cellIs" dxfId="3" priority="3" operator="equal">
      <formula>40</formula>
    </cfRule>
    <cfRule type="cellIs" dxfId="2" priority="4" operator="equal">
      <formula>48</formula>
    </cfRule>
    <cfRule type="cellIs" dxfId="1" priority="5" operator="equal">
      <formula>"x"</formula>
    </cfRule>
  </conditionalFormatting>
  <conditionalFormatting sqref="D4:D13">
    <cfRule type="containsErrors" dxfId="0" priority="1">
      <formula>ISERROR(D4)</formula>
    </cfRule>
  </conditionalFormatting>
  <dataValidations count="2">
    <dataValidation type="date" allowBlank="1" showInputMessage="1" showErrorMessage="1" sqref="A5">
      <formula1>36526</formula1>
      <formula2>73415</formula2>
    </dataValidation>
    <dataValidation type="list" allowBlank="1" showInputMessage="1" showErrorMessage="1" sqref="B3">
      <formula1>$S$1:$S$12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Výpočet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</dc:creator>
  <cp:lastModifiedBy>Mashehová Linda Ing. (GFŘ)</cp:lastModifiedBy>
  <dcterms:created xsi:type="dcterms:W3CDTF">2021-02-05T10:35:28Z</dcterms:created>
  <dcterms:modified xsi:type="dcterms:W3CDTF">2021-03-02T14:37:29Z</dcterms:modified>
</cp:coreProperties>
</file>