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050429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<sst xmlns="http://schemas.openxmlformats.org/spreadsheetml/2006/main" count="72" uniqueCount="32">
  <si>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</si>
  <si>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</si>
  <si>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</si>
  <si>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</si>
  <si>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</si>
  <si>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</si>
  <si>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</si>
  <si>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</si>
  <si>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</si>
  <si>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</si>
  <si>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</si>
  <si>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</si>
  <si>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</si>
  <si>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</si>
  <si>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</si>
  <si>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</si>
  <si>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</si>
  <si>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</si>
  <si>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</si>
  <si>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</si>
  <si>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</si>
  <si>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</si>
  <si>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</si>
  <si>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</si>
  <si>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</si>
  <si>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</si>
  <si>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</si>
  <si>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</si>
  <si>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</si>
  <si>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(v tis. Kč)</t>
  </si>
  <si>
    <t>Daň z hazardních her podle souhrnu podaných přiznání k dani z hazardních her za rok 2020</t>
  </si>
  <si>
    <t>Celkem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</si>
</sst>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5" borderId="13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5" borderId="8" xfId="0" applyFont="1" applyFill="1" applyBorder="1"/>
    <xf numFmtId="3" fontId="1" fillId="5" borderId="12" xfId="0" applyNumberFormat="1" applyFont="1" applyFill="1" applyBorder="1"/>
    <xf numFmtId="3" fontId="1" fillId="5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3" fontId="1" fillId="8" borderId="10" xfId="0" applyNumberFormat="1" applyFont="1" applyFill="1" applyBorder="1"/>
    <xf numFmtId="0" fontId="1" fillId="8" borderId="11" xfId="0" applyFont="1" applyFill="1" applyBorder="1"/>
    <xf numFmtId="0" fontId="1" fillId="8" borderId="8" xfId="0" applyFont="1" applyFill="1" applyBorder="1"/>
    <xf numFmtId="3" fontId="1" fillId="8" borderId="12" xfId="0" applyNumberFormat="1" applyFont="1" applyFill="1" applyBorder="1"/>
    <xf numFmtId="0" fontId="1" fillId="8" borderId="3" xfId="0" applyFont="1" applyFill="1" applyBorder="1"/>
    <xf numFmtId="3" fontId="3" fillId="5" borderId="14" xfId="0" applyNumberFormat="1" applyFont="1" applyFill="1" applyBorder="1"/>
    <xf numFmtId="3" fontId="3" fillId="5" borderId="16" xfId="0" applyNumberFormat="1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8" borderId="14" xfId="0" applyFont="1" applyFill="1" applyBorder="1"/>
    <xf numFmtId="0" fontId="3" fillId="8" borderId="16" xfId="0" applyFont="1" applyFill="1" applyBorder="1"/>
    <xf numFmtId="0" fontId="3" fillId="5" borderId="15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8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5" borderId="13" xfId="0" applyNumberFormat="1" applyFont="1" applyFill="1" applyBorder="1"/>
    <xf numFmtId="3" fontId="1" fillId="5" borderId="8" xfId="0" applyNumberFormat="1" applyFont="1" applyFill="1" applyBorder="1"/>
    <xf numFmtId="3" fontId="3" fillId="5" borderId="15" xfId="0" applyNumberFormat="1" applyFont="1" applyFill="1" applyBorder="1"/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0" borderId="17" xfId="0" applyNumberFormat="1" applyFont="1" applyBorder="1"/>
    <xf numFmtId="3" fontId="1" fillId="9" borderId="18" xfId="0" applyNumberFormat="1" applyFont="1" applyFill="1" applyBorder="1"/>
    <xf numFmtId="3" fontId="1" fillId="9" borderId="19" xfId="0" applyNumberFormat="1" applyFont="1" applyFill="1" applyBorder="1"/>
    <xf numFmtId="3" fontId="3" fillId="9" borderId="20" xfId="0" applyNumberFormat="1" applyFont="1" applyFill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3" fontId="1" fillId="12" borderId="18" xfId="0" applyNumberFormat="1" applyFont="1" applyFill="1" applyBorder="1"/>
    <xf numFmtId="3" fontId="1" fillId="12" borderId="19" xfId="0" applyNumberFormat="1" applyFont="1" applyFill="1" applyBorder="1"/>
    <xf numFmtId="3" fontId="3" fillId="12" borderId="20" xfId="0" applyNumberFormat="1" applyFont="1" applyFill="1" applyBorder="1"/>
    <xf numFmtId="3" fontId="3" fillId="8" borderId="20" xfId="0" applyNumberFormat="1" applyFont="1" applyFill="1" applyBorder="1"/>
    <xf numFmtId="3" fontId="1" fillId="13" borderId="18" xfId="0" applyNumberFormat="1" applyFont="1" applyFill="1" applyBorder="1"/>
    <xf numFmtId="3" fontId="1" fillId="13" borderId="19" xfId="0" applyNumberFormat="1" applyFont="1" applyFill="1" applyBorder="1"/>
    <xf numFmtId="3" fontId="3" fillId="13" borderId="20" xfId="0" applyNumberFormat="1" applyFont="1" applyFill="1" applyBorder="1"/>
    <xf numFmtId="3" fontId="1" fillId="14" borderId="18" xfId="0" applyNumberFormat="1" applyFont="1" applyFill="1" applyBorder="1"/>
    <xf numFmtId="3" fontId="1" fillId="14" borderId="19" xfId="0" applyNumberFormat="1" applyFont="1" applyFill="1" applyBorder="1"/>
    <xf numFmtId="0" fontId="3" fillId="14" borderId="2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 applyBorder="1"/>
    <xf numFmtId="0" fontId="1" fillId="15" borderId="13" xfId="0" applyFont="1" applyFill="1" applyBorder="1"/>
    <xf numFmtId="3" fontId="1" fillId="15" borderId="10" xfId="0" applyNumberFormat="1" applyFont="1" applyFill="1" applyBorder="1"/>
    <xf numFmtId="3" fontId="1" fillId="15" borderId="11" xfId="0" applyNumberFormat="1" applyFont="1" applyFill="1" applyBorder="1"/>
    <xf numFmtId="3" fontId="1" fillId="15" borderId="13" xfId="0" applyNumberFormat="1" applyFont="1" applyFill="1" applyBorder="1"/>
    <xf numFmtId="3" fontId="1" fillId="15" borderId="18" xfId="0" applyNumberFormat="1" applyFont="1" applyFill="1" applyBorder="1"/>
    <xf numFmtId="0" fontId="1" fillId="15" borderId="8" xfId="0" applyFont="1" applyFill="1" applyBorder="1"/>
    <xf numFmtId="3" fontId="1" fillId="15" borderId="12" xfId="0" applyNumberFormat="1" applyFont="1" applyFill="1" applyBorder="1"/>
    <xf numFmtId="3" fontId="1" fillId="15" borderId="3" xfId="0" applyNumberFormat="1" applyFont="1" applyFill="1" applyBorder="1"/>
    <xf numFmtId="3" fontId="1" fillId="15" borderId="8" xfId="0" applyNumberFormat="1" applyFont="1" applyFill="1" applyBorder="1"/>
    <xf numFmtId="3" fontId="1" fillId="15" borderId="19" xfId="0" applyNumberFormat="1" applyFont="1" applyFill="1" applyBorder="1"/>
    <xf numFmtId="0" fontId="3" fillId="15" borderId="15" xfId="0" applyFont="1" applyFill="1" applyBorder="1"/>
    <xf numFmtId="3" fontId="3" fillId="15" borderId="14" xfId="0" applyNumberFormat="1" applyFont="1" applyFill="1" applyBorder="1"/>
    <xf numFmtId="3" fontId="3" fillId="15" borderId="16" xfId="0" applyNumberFormat="1" applyFont="1" applyFill="1" applyBorder="1"/>
    <xf numFmtId="3" fontId="3" fillId="15" borderId="15" xfId="0" applyNumberFormat="1" applyFont="1" applyFill="1" applyBorder="1"/>
    <xf numFmtId="3" fontId="3" fillId="15" borderId="20" xfId="0" applyNumberFormat="1" applyFont="1" applyFill="1" applyBorder="1"/>
    <xf numFmtId="0" fontId="3" fillId="0" borderId="0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1" fillId="5" borderId="10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15" borderId="12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90" zoomScaleNormal="90" workbookViewId="0">
      <selection activeCell="J35" sqref="J35"/>
    </sheetView>
  </sheetViews>
  <sheetFormatPr defaultRowHeight="15" x14ac:dyDescent="0.25"/>
  <cols>
    <col min="1" max="1" width="37.140625" customWidth="1"/>
    <col min="2" max="2" width="24.5703125" customWidth="1"/>
    <col min="3" max="6" width="16.7109375" customWidth="1"/>
    <col min="7" max="7" width="21.42578125" customWidth="1"/>
    <col min="10" max="10" width="27.85546875" customWidth="1"/>
    <col min="11" max="11" width="15" customWidth="1"/>
    <col min="14" max="14" width="26.5703125" customWidth="1"/>
    <col min="15" max="15" width="16.5703125" customWidth="1"/>
  </cols>
  <sheetData>
    <row r="1" spans="1:15" ht="26.25" customHeight="1" thickBot="1" x14ac:dyDescent="0.3">
      <c r="A1" s="130" t="s">
        <v>30</v>
      </c>
      <c r="B1" s="131"/>
      <c r="C1" s="132"/>
      <c r="D1" s="132"/>
      <c r="E1" s="132"/>
      <c r="F1" s="132"/>
      <c r="G1" s="133"/>
    </row>
    <row r="2" spans="1:15" ht="23.25" customHeight="1" thickBot="1" x14ac:dyDescent="0.3">
      <c r="A2" s="134" t="s">
        <v>29</v>
      </c>
      <c r="B2" s="135"/>
      <c r="C2" s="1" t="s">
        <v>0</v>
      </c>
      <c r="D2" s="2" t="s">
        <v>1</v>
      </c>
      <c r="E2" s="2" t="s">
        <v>2</v>
      </c>
      <c r="F2" s="69" t="s">
        <v>3</v>
      </c>
      <c r="G2" s="84" t="s">
        <v>31</v>
      </c>
      <c r="I2" s="107"/>
      <c r="J2" s="107"/>
      <c r="K2" s="107"/>
    </row>
    <row r="3" spans="1:15" ht="15.75" x14ac:dyDescent="0.25">
      <c r="A3" s="136" t="s">
        <v>4</v>
      </c>
      <c r="B3" s="23" t="s">
        <v>5</v>
      </c>
      <c r="C3" s="24">
        <v>3423929</v>
      </c>
      <c r="D3" s="25">
        <v>2943733</v>
      </c>
      <c r="E3" s="25">
        <v>3390411</v>
      </c>
      <c r="F3" s="70">
        <v>4144441</v>
      </c>
      <c r="G3" s="88">
        <f t="shared" ref="G3:G47" si="0">SUM(C3:F3)</f>
        <v>13902514</v>
      </c>
      <c r="I3" s="107"/>
      <c r="J3" s="110"/>
      <c r="K3" s="107"/>
      <c r="M3" s="107"/>
      <c r="N3" s="108"/>
      <c r="O3" s="108"/>
    </row>
    <row r="4" spans="1:15" ht="15.75" x14ac:dyDescent="0.25">
      <c r="A4" s="137"/>
      <c r="B4" s="26" t="s">
        <v>6</v>
      </c>
      <c r="C4" s="27">
        <v>1825462</v>
      </c>
      <c r="D4" s="28">
        <v>1713350</v>
      </c>
      <c r="E4" s="28">
        <v>1913066</v>
      </c>
      <c r="F4" s="71">
        <v>2095507</v>
      </c>
      <c r="G4" s="89">
        <f t="shared" si="0"/>
        <v>7547385</v>
      </c>
      <c r="I4" s="107"/>
      <c r="J4" s="110"/>
      <c r="K4" s="107"/>
      <c r="M4" s="107"/>
      <c r="N4" s="108"/>
      <c r="O4" s="108"/>
    </row>
    <row r="5" spans="1:15" ht="15.75" x14ac:dyDescent="0.25">
      <c r="A5" s="138" t="s">
        <v>7</v>
      </c>
      <c r="B5" s="26" t="s">
        <v>5</v>
      </c>
      <c r="C5" s="27">
        <v>735728</v>
      </c>
      <c r="D5" s="28">
        <v>845651</v>
      </c>
      <c r="E5" s="28">
        <v>869323</v>
      </c>
      <c r="F5" s="71">
        <v>1090572</v>
      </c>
      <c r="G5" s="89">
        <f t="shared" si="0"/>
        <v>3541274</v>
      </c>
      <c r="I5" s="107"/>
      <c r="J5" s="110"/>
      <c r="K5" s="107"/>
      <c r="L5" s="107"/>
      <c r="M5" s="107"/>
      <c r="N5" s="109"/>
      <c r="O5" s="109"/>
    </row>
    <row r="6" spans="1:15" ht="15.75" x14ac:dyDescent="0.25">
      <c r="A6" s="137"/>
      <c r="B6" s="26" t="s">
        <v>6</v>
      </c>
      <c r="C6" s="27">
        <v>430042</v>
      </c>
      <c r="D6" s="28">
        <v>486763</v>
      </c>
      <c r="E6" s="28">
        <v>481015</v>
      </c>
      <c r="F6" s="71">
        <v>586299</v>
      </c>
      <c r="G6" s="89">
        <f t="shared" si="0"/>
        <v>1984119</v>
      </c>
      <c r="I6" s="107"/>
      <c r="J6" s="110"/>
      <c r="K6" s="107"/>
      <c r="L6" s="107"/>
      <c r="M6" s="107"/>
    </row>
    <row r="7" spans="1:15" ht="15.75" x14ac:dyDescent="0.25">
      <c r="A7" s="138" t="s">
        <v>8</v>
      </c>
      <c r="B7" s="26" t="s">
        <v>9</v>
      </c>
      <c r="C7" s="27">
        <v>1904152</v>
      </c>
      <c r="D7" s="28">
        <v>1589271</v>
      </c>
      <c r="E7" s="28">
        <v>1865652</v>
      </c>
      <c r="F7" s="71">
        <v>2553207</v>
      </c>
      <c r="G7" s="89">
        <f t="shared" si="0"/>
        <v>7912282</v>
      </c>
      <c r="I7" s="107"/>
      <c r="J7" s="110"/>
      <c r="K7" s="107"/>
      <c r="L7" s="107"/>
      <c r="M7" s="107"/>
    </row>
    <row r="8" spans="1:15" ht="16.5" thickBot="1" x14ac:dyDescent="0.3">
      <c r="A8" s="141"/>
      <c r="B8" s="62" t="s">
        <v>10</v>
      </c>
      <c r="C8" s="47">
        <v>666453</v>
      </c>
      <c r="D8" s="48">
        <v>556245</v>
      </c>
      <c r="E8" s="48">
        <v>652978</v>
      </c>
      <c r="F8" s="72">
        <v>893623</v>
      </c>
      <c r="G8" s="90">
        <f t="shared" si="0"/>
        <v>2769299</v>
      </c>
      <c r="I8" s="107"/>
      <c r="J8" s="110"/>
      <c r="K8" s="107"/>
      <c r="L8" s="107"/>
      <c r="M8" s="107"/>
    </row>
    <row r="9" spans="1:15" ht="15.75" x14ac:dyDescent="0.25">
      <c r="A9" s="142" t="s">
        <v>11</v>
      </c>
      <c r="B9" s="29" t="s">
        <v>5</v>
      </c>
      <c r="C9" s="30">
        <v>1293735</v>
      </c>
      <c r="D9" s="31">
        <v>639084</v>
      </c>
      <c r="E9" s="31">
        <v>1689814</v>
      </c>
      <c r="F9" s="73">
        <v>1091184</v>
      </c>
      <c r="G9" s="91">
        <f t="shared" si="0"/>
        <v>4713817</v>
      </c>
      <c r="I9" s="107"/>
      <c r="J9" s="110"/>
      <c r="K9" s="107"/>
      <c r="L9" s="107"/>
      <c r="M9" s="107"/>
    </row>
    <row r="10" spans="1:15" ht="15.75" x14ac:dyDescent="0.25">
      <c r="A10" s="143"/>
      <c r="B10" s="32" t="s">
        <v>6</v>
      </c>
      <c r="C10" s="33">
        <v>1049925</v>
      </c>
      <c r="D10" s="34">
        <v>537949</v>
      </c>
      <c r="E10" s="34">
        <v>1467322</v>
      </c>
      <c r="F10" s="74">
        <v>881384</v>
      </c>
      <c r="G10" s="92">
        <f t="shared" si="0"/>
        <v>3936580</v>
      </c>
      <c r="I10" s="107"/>
      <c r="J10" s="110"/>
      <c r="K10" s="107"/>
      <c r="L10" s="107"/>
      <c r="M10" s="107"/>
    </row>
    <row r="11" spans="1:15" ht="15.75" x14ac:dyDescent="0.25">
      <c r="A11" s="144" t="s">
        <v>12</v>
      </c>
      <c r="B11" s="32" t="s">
        <v>5</v>
      </c>
      <c r="C11" s="33">
        <v>19327822</v>
      </c>
      <c r="D11" s="34">
        <v>14142276</v>
      </c>
      <c r="E11" s="34">
        <v>20888229</v>
      </c>
      <c r="F11" s="74">
        <v>24977128</v>
      </c>
      <c r="G11" s="92">
        <f t="shared" si="0"/>
        <v>79335455</v>
      </c>
      <c r="I11" s="107"/>
      <c r="J11" s="110"/>
      <c r="K11" s="107"/>
      <c r="L11" s="107"/>
      <c r="M11" s="107"/>
    </row>
    <row r="12" spans="1:15" ht="15.75" x14ac:dyDescent="0.25">
      <c r="A12" s="143"/>
      <c r="B12" s="32" t="s">
        <v>6</v>
      </c>
      <c r="C12" s="33">
        <v>17311066</v>
      </c>
      <c r="D12" s="34">
        <v>12992034</v>
      </c>
      <c r="E12" s="34">
        <v>19028018</v>
      </c>
      <c r="F12" s="74">
        <v>22409384</v>
      </c>
      <c r="G12" s="92">
        <f t="shared" si="0"/>
        <v>71740502</v>
      </c>
      <c r="I12" s="107"/>
      <c r="J12" s="110"/>
      <c r="K12" s="107"/>
      <c r="L12" s="107"/>
      <c r="M12" s="107"/>
    </row>
    <row r="13" spans="1:15" ht="15.75" x14ac:dyDescent="0.25">
      <c r="A13" s="144" t="s">
        <v>13</v>
      </c>
      <c r="B13" s="32" t="s">
        <v>9</v>
      </c>
      <c r="C13" s="33">
        <v>2260566</v>
      </c>
      <c r="D13" s="34">
        <v>1251377</v>
      </c>
      <c r="E13" s="34">
        <v>2082703</v>
      </c>
      <c r="F13" s="74">
        <v>2777544</v>
      </c>
      <c r="G13" s="92">
        <f t="shared" si="0"/>
        <v>8372190</v>
      </c>
      <c r="I13" s="107"/>
      <c r="J13" s="108"/>
      <c r="K13" s="107"/>
      <c r="L13" s="107"/>
      <c r="M13" s="107"/>
    </row>
    <row r="14" spans="1:15" ht="16.5" thickBot="1" x14ac:dyDescent="0.3">
      <c r="A14" s="145"/>
      <c r="B14" s="63" t="s">
        <v>10</v>
      </c>
      <c r="C14" s="49">
        <v>519930</v>
      </c>
      <c r="D14" s="50">
        <v>287817</v>
      </c>
      <c r="E14" s="50">
        <v>479022</v>
      </c>
      <c r="F14" s="75">
        <v>638835</v>
      </c>
      <c r="G14" s="93">
        <f t="shared" si="0"/>
        <v>1925604</v>
      </c>
      <c r="I14" s="107"/>
      <c r="J14" s="109"/>
      <c r="K14" s="107"/>
      <c r="L14" s="107"/>
      <c r="M14" s="107"/>
    </row>
    <row r="15" spans="1:15" ht="15.75" x14ac:dyDescent="0.25">
      <c r="A15" s="146" t="s">
        <v>14</v>
      </c>
      <c r="B15" s="17" t="s">
        <v>5</v>
      </c>
      <c r="C15" s="18">
        <v>1604</v>
      </c>
      <c r="D15" s="19">
        <v>770</v>
      </c>
      <c r="E15" s="19">
        <v>1162</v>
      </c>
      <c r="F15" s="76">
        <v>2224</v>
      </c>
      <c r="G15" s="94">
        <f t="shared" si="0"/>
        <v>5760</v>
      </c>
      <c r="I15" s="107"/>
      <c r="J15" s="107"/>
      <c r="K15" s="107"/>
      <c r="L15" s="107"/>
      <c r="M15" s="107"/>
    </row>
    <row r="16" spans="1:15" ht="15.75" x14ac:dyDescent="0.25">
      <c r="A16" s="147"/>
      <c r="B16" s="20" t="s">
        <v>6</v>
      </c>
      <c r="C16" s="21">
        <v>318</v>
      </c>
      <c r="D16" s="22">
        <v>195</v>
      </c>
      <c r="E16" s="22">
        <v>1533</v>
      </c>
      <c r="F16" s="77">
        <v>492</v>
      </c>
      <c r="G16" s="95">
        <f t="shared" si="0"/>
        <v>2538</v>
      </c>
      <c r="I16" s="107"/>
      <c r="J16" s="107"/>
      <c r="K16" s="107"/>
      <c r="L16" s="107"/>
      <c r="M16" s="107"/>
    </row>
    <row r="17" spans="1:17" ht="15.75" x14ac:dyDescent="0.25">
      <c r="A17" s="148" t="s">
        <v>15</v>
      </c>
      <c r="B17" s="20" t="s">
        <v>5</v>
      </c>
      <c r="C17" s="21">
        <v>0</v>
      </c>
      <c r="D17" s="22">
        <v>0</v>
      </c>
      <c r="E17" s="22">
        <v>0</v>
      </c>
      <c r="F17" s="20">
        <v>0</v>
      </c>
      <c r="G17" s="95">
        <f t="shared" si="0"/>
        <v>0</v>
      </c>
      <c r="I17" s="107"/>
      <c r="J17" s="107"/>
      <c r="K17" s="107"/>
      <c r="L17" s="107"/>
      <c r="M17" s="107"/>
    </row>
    <row r="18" spans="1:17" ht="15.75" x14ac:dyDescent="0.25">
      <c r="A18" s="147"/>
      <c r="B18" s="20" t="s">
        <v>6</v>
      </c>
      <c r="C18" s="21">
        <v>0</v>
      </c>
      <c r="D18" s="22">
        <v>0</v>
      </c>
      <c r="E18" s="22">
        <v>0</v>
      </c>
      <c r="F18" s="20">
        <v>0</v>
      </c>
      <c r="G18" s="95">
        <f t="shared" si="0"/>
        <v>0</v>
      </c>
      <c r="I18" s="107"/>
      <c r="J18" s="113"/>
      <c r="K18" s="107"/>
      <c r="L18" s="107"/>
      <c r="M18" s="107"/>
    </row>
    <row r="19" spans="1:17" ht="15.75" x14ac:dyDescent="0.25">
      <c r="A19" s="148" t="s">
        <v>16</v>
      </c>
      <c r="B19" s="20" t="s">
        <v>9</v>
      </c>
      <c r="C19" s="21">
        <v>1286</v>
      </c>
      <c r="D19" s="22">
        <v>575</v>
      </c>
      <c r="E19" s="22">
        <v>0</v>
      </c>
      <c r="F19" s="77">
        <v>1732</v>
      </c>
      <c r="G19" s="95">
        <f t="shared" si="0"/>
        <v>3593</v>
      </c>
      <c r="I19" s="107"/>
      <c r="J19" s="113"/>
      <c r="K19" s="107"/>
      <c r="L19" s="107"/>
      <c r="M19" s="107"/>
      <c r="N19" s="107"/>
      <c r="O19" s="107"/>
      <c r="P19" s="107"/>
      <c r="Q19" s="107"/>
    </row>
    <row r="20" spans="1:17" ht="16.5" thickBot="1" x14ac:dyDescent="0.3">
      <c r="A20" s="149"/>
      <c r="B20" s="64" t="s">
        <v>10</v>
      </c>
      <c r="C20" s="51">
        <v>296</v>
      </c>
      <c r="D20" s="52">
        <v>132</v>
      </c>
      <c r="E20" s="52">
        <v>0</v>
      </c>
      <c r="F20" s="64">
        <v>398</v>
      </c>
      <c r="G20" s="96">
        <f t="shared" si="0"/>
        <v>826</v>
      </c>
      <c r="I20" s="107"/>
      <c r="J20" s="113"/>
      <c r="K20" s="107"/>
      <c r="L20" s="107"/>
      <c r="M20" s="107"/>
      <c r="N20" s="107"/>
      <c r="O20" s="110"/>
      <c r="P20" s="107"/>
      <c r="Q20" s="107"/>
    </row>
    <row r="21" spans="1:17" ht="15.75" x14ac:dyDescent="0.25">
      <c r="A21" s="150" t="s">
        <v>17</v>
      </c>
      <c r="B21" s="35" t="s">
        <v>5</v>
      </c>
      <c r="C21" s="36">
        <v>0</v>
      </c>
      <c r="D21" s="37">
        <v>2260</v>
      </c>
      <c r="E21" s="37">
        <v>1843</v>
      </c>
      <c r="F21" s="78">
        <v>162</v>
      </c>
      <c r="G21" s="85">
        <f t="shared" si="0"/>
        <v>4265</v>
      </c>
      <c r="I21" s="107"/>
      <c r="J21" s="113"/>
      <c r="K21" s="107"/>
      <c r="L21" s="107"/>
      <c r="M21" s="107"/>
      <c r="N21" s="107"/>
      <c r="O21" s="110"/>
      <c r="P21" s="107"/>
      <c r="Q21" s="107"/>
    </row>
    <row r="22" spans="1:17" ht="15.75" x14ac:dyDescent="0.25">
      <c r="A22" s="151"/>
      <c r="B22" s="38" t="s">
        <v>6</v>
      </c>
      <c r="C22" s="39">
        <v>0</v>
      </c>
      <c r="D22" s="40">
        <v>1607</v>
      </c>
      <c r="E22" s="40">
        <v>1395</v>
      </c>
      <c r="F22" s="79">
        <v>129</v>
      </c>
      <c r="G22" s="86">
        <f t="shared" si="0"/>
        <v>3131</v>
      </c>
      <c r="I22" s="107"/>
      <c r="J22" s="113"/>
      <c r="K22" s="110"/>
      <c r="L22" s="107"/>
      <c r="M22" s="107"/>
      <c r="N22" s="107"/>
      <c r="O22" s="110"/>
      <c r="P22" s="107"/>
      <c r="Q22" s="107"/>
    </row>
    <row r="23" spans="1:17" ht="15.75" x14ac:dyDescent="0.25">
      <c r="A23" s="152" t="s">
        <v>18</v>
      </c>
      <c r="B23" s="38" t="s">
        <v>5</v>
      </c>
      <c r="C23" s="39">
        <v>0</v>
      </c>
      <c r="D23" s="40">
        <v>0</v>
      </c>
      <c r="E23" s="40">
        <v>0</v>
      </c>
      <c r="F23" s="38">
        <v>0</v>
      </c>
      <c r="G23" s="86">
        <f t="shared" si="0"/>
        <v>0</v>
      </c>
      <c r="I23" s="107"/>
      <c r="J23" s="113"/>
      <c r="K23" s="110"/>
      <c r="L23" s="107"/>
      <c r="M23" s="107"/>
      <c r="N23" s="107"/>
      <c r="O23" s="110"/>
      <c r="P23" s="107"/>
      <c r="Q23" s="107"/>
    </row>
    <row r="24" spans="1:17" ht="15.75" x14ac:dyDescent="0.25">
      <c r="A24" s="151"/>
      <c r="B24" s="38" t="s">
        <v>6</v>
      </c>
      <c r="C24" s="39">
        <v>0</v>
      </c>
      <c r="D24" s="40">
        <v>0</v>
      </c>
      <c r="E24" s="40">
        <v>0</v>
      </c>
      <c r="F24" s="38">
        <v>0</v>
      </c>
      <c r="G24" s="86">
        <f t="shared" si="0"/>
        <v>0</v>
      </c>
      <c r="I24" s="107"/>
      <c r="J24" s="113"/>
      <c r="K24" s="129"/>
      <c r="L24" s="107"/>
      <c r="M24" s="107"/>
      <c r="N24" s="107"/>
      <c r="O24" s="110"/>
      <c r="P24" s="107"/>
      <c r="Q24" s="107"/>
    </row>
    <row r="25" spans="1:17" ht="15.75" x14ac:dyDescent="0.25">
      <c r="A25" s="152" t="s">
        <v>19</v>
      </c>
      <c r="B25" s="38" t="s">
        <v>9</v>
      </c>
      <c r="C25" s="39">
        <v>0</v>
      </c>
      <c r="D25" s="40">
        <v>653</v>
      </c>
      <c r="E25" s="40">
        <v>448</v>
      </c>
      <c r="F25" s="79">
        <v>33</v>
      </c>
      <c r="G25" s="86">
        <f t="shared" si="0"/>
        <v>1134</v>
      </c>
      <c r="I25" s="107"/>
      <c r="J25" s="107"/>
      <c r="K25" s="129"/>
      <c r="L25" s="107"/>
      <c r="M25" s="107"/>
      <c r="N25" s="107"/>
      <c r="O25" s="109"/>
      <c r="P25" s="107"/>
      <c r="Q25" s="107"/>
    </row>
    <row r="26" spans="1:17" ht="16.5" thickBot="1" x14ac:dyDescent="0.3">
      <c r="A26" s="153"/>
      <c r="B26" s="65" t="s">
        <v>10</v>
      </c>
      <c r="C26" s="53">
        <v>0</v>
      </c>
      <c r="D26" s="54">
        <v>150</v>
      </c>
      <c r="E26" s="54">
        <v>103</v>
      </c>
      <c r="F26" s="65">
        <v>8</v>
      </c>
      <c r="G26" s="100">
        <f t="shared" si="0"/>
        <v>261</v>
      </c>
      <c r="I26" s="107"/>
      <c r="J26" s="107"/>
      <c r="K26" s="110"/>
      <c r="L26" s="107"/>
      <c r="M26" s="107"/>
      <c r="N26" s="107"/>
      <c r="O26" s="107"/>
      <c r="P26" s="107"/>
      <c r="Q26" s="107"/>
    </row>
    <row r="27" spans="1:17" ht="15.75" x14ac:dyDescent="0.25">
      <c r="A27" s="154" t="s">
        <v>20</v>
      </c>
      <c r="B27" s="114" t="s">
        <v>5</v>
      </c>
      <c r="C27" s="115">
        <v>43798923</v>
      </c>
      <c r="D27" s="116">
        <v>23989473</v>
      </c>
      <c r="E27" s="116">
        <v>56116247</v>
      </c>
      <c r="F27" s="117">
        <v>10036903</v>
      </c>
      <c r="G27" s="118">
        <f t="shared" si="0"/>
        <v>133941546</v>
      </c>
      <c r="I27" s="107"/>
      <c r="J27" s="108"/>
      <c r="K27" s="110"/>
      <c r="L27" s="107"/>
      <c r="M27" s="107"/>
      <c r="N27" s="107"/>
      <c r="O27" s="107"/>
      <c r="P27" s="107"/>
      <c r="Q27" s="107"/>
    </row>
    <row r="28" spans="1:17" ht="15.75" x14ac:dyDescent="0.25">
      <c r="A28" s="140"/>
      <c r="B28" s="119" t="s">
        <v>6</v>
      </c>
      <c r="C28" s="120">
        <v>40850684</v>
      </c>
      <c r="D28" s="121">
        <v>22267087</v>
      </c>
      <c r="E28" s="121">
        <v>52496131</v>
      </c>
      <c r="F28" s="122">
        <v>9329184</v>
      </c>
      <c r="G28" s="123">
        <f t="shared" si="0"/>
        <v>124943086</v>
      </c>
      <c r="I28" s="107"/>
      <c r="J28" s="108"/>
      <c r="K28" s="109"/>
      <c r="L28" s="107"/>
      <c r="M28" s="107"/>
      <c r="N28" s="107"/>
      <c r="O28" s="107"/>
      <c r="P28" s="107"/>
      <c r="Q28" s="107"/>
    </row>
    <row r="29" spans="1:17" ht="15.75" x14ac:dyDescent="0.25">
      <c r="A29" s="139" t="s">
        <v>21</v>
      </c>
      <c r="B29" s="119" t="s">
        <v>5</v>
      </c>
      <c r="C29" s="120">
        <v>24661130</v>
      </c>
      <c r="D29" s="121">
        <v>34992869</v>
      </c>
      <c r="E29" s="121">
        <v>36360586</v>
      </c>
      <c r="F29" s="122">
        <v>47143790</v>
      </c>
      <c r="G29" s="123">
        <f t="shared" si="0"/>
        <v>143158375</v>
      </c>
      <c r="I29" s="107"/>
      <c r="J29" s="113"/>
      <c r="K29" s="107"/>
      <c r="L29" s="107"/>
      <c r="M29" s="107"/>
      <c r="N29" s="107"/>
      <c r="O29" s="107"/>
      <c r="P29" s="107"/>
      <c r="Q29" s="107"/>
    </row>
    <row r="30" spans="1:17" ht="15.75" x14ac:dyDescent="0.25">
      <c r="A30" s="140"/>
      <c r="B30" s="119" t="s">
        <v>6</v>
      </c>
      <c r="C30" s="120">
        <v>23561866</v>
      </c>
      <c r="D30" s="121">
        <v>33536819</v>
      </c>
      <c r="E30" s="121">
        <v>34839731</v>
      </c>
      <c r="F30" s="122">
        <v>45123825</v>
      </c>
      <c r="G30" s="123">
        <f t="shared" si="0"/>
        <v>137062241</v>
      </c>
      <c r="I30" s="107"/>
      <c r="J30" s="113"/>
      <c r="K30" s="107"/>
      <c r="L30" s="107"/>
      <c r="M30" s="107"/>
    </row>
    <row r="31" spans="1:17" ht="15.75" x14ac:dyDescent="0.25">
      <c r="A31" s="139" t="s">
        <v>22</v>
      </c>
      <c r="B31" s="119" t="s">
        <v>9</v>
      </c>
      <c r="C31" s="120">
        <v>4047503</v>
      </c>
      <c r="D31" s="121">
        <v>3178436</v>
      </c>
      <c r="E31" s="121">
        <v>5140972</v>
      </c>
      <c r="F31" s="122">
        <v>2727684</v>
      </c>
      <c r="G31" s="123">
        <f t="shared" si="0"/>
        <v>15094595</v>
      </c>
      <c r="I31" s="107"/>
      <c r="J31" s="113"/>
      <c r="K31" s="107"/>
      <c r="L31" s="107"/>
      <c r="M31" s="107"/>
    </row>
    <row r="32" spans="1:17" ht="16.5" thickBot="1" x14ac:dyDescent="0.3">
      <c r="A32" s="157"/>
      <c r="B32" s="124" t="s">
        <v>10</v>
      </c>
      <c r="C32" s="125">
        <v>1416635</v>
      </c>
      <c r="D32" s="126">
        <v>1114023</v>
      </c>
      <c r="E32" s="126">
        <v>1799341</v>
      </c>
      <c r="F32" s="127">
        <v>1023833</v>
      </c>
      <c r="G32" s="128">
        <f t="shared" si="0"/>
        <v>5353832</v>
      </c>
      <c r="I32" s="107"/>
      <c r="J32" s="108"/>
      <c r="K32" s="107"/>
      <c r="L32" s="107"/>
      <c r="M32" s="107"/>
    </row>
    <row r="33" spans="1:13" ht="15.75" x14ac:dyDescent="0.25">
      <c r="A33" s="158" t="s">
        <v>23</v>
      </c>
      <c r="B33" s="5" t="s">
        <v>5</v>
      </c>
      <c r="C33" s="6">
        <v>2934222</v>
      </c>
      <c r="D33" s="7">
        <v>1060721</v>
      </c>
      <c r="E33" s="7">
        <v>3334057</v>
      </c>
      <c r="F33" s="80">
        <v>459605</v>
      </c>
      <c r="G33" s="101">
        <f t="shared" si="0"/>
        <v>7788605</v>
      </c>
      <c r="I33" s="107"/>
      <c r="J33" s="109"/>
      <c r="K33" s="107"/>
      <c r="L33" s="107"/>
      <c r="M33" s="107"/>
    </row>
    <row r="34" spans="1:13" ht="15.75" x14ac:dyDescent="0.25">
      <c r="A34" s="159"/>
      <c r="B34" s="8" t="s">
        <v>6</v>
      </c>
      <c r="C34" s="9">
        <v>2546694</v>
      </c>
      <c r="D34" s="10">
        <v>928095</v>
      </c>
      <c r="E34" s="10">
        <v>2920592</v>
      </c>
      <c r="F34" s="81">
        <v>405702</v>
      </c>
      <c r="G34" s="102">
        <f t="shared" si="0"/>
        <v>6801083</v>
      </c>
      <c r="I34" s="107"/>
      <c r="J34" s="107"/>
      <c r="K34" s="107"/>
      <c r="L34" s="107"/>
      <c r="M34" s="107"/>
    </row>
    <row r="35" spans="1:13" ht="15.75" x14ac:dyDescent="0.25">
      <c r="A35" s="160" t="s">
        <v>24</v>
      </c>
      <c r="B35" s="8" t="s">
        <v>5</v>
      </c>
      <c r="C35" s="9">
        <v>1835463</v>
      </c>
      <c r="D35" s="10">
        <v>1931904</v>
      </c>
      <c r="E35" s="10">
        <v>947039</v>
      </c>
      <c r="F35" s="81">
        <v>2019875</v>
      </c>
      <c r="G35" s="102">
        <f t="shared" si="0"/>
        <v>6734281</v>
      </c>
      <c r="I35" s="111"/>
      <c r="J35" s="111"/>
      <c r="K35" s="111"/>
    </row>
    <row r="36" spans="1:13" ht="15.75" x14ac:dyDescent="0.25">
      <c r="A36" s="159"/>
      <c r="B36" s="8" t="s">
        <v>6</v>
      </c>
      <c r="C36" s="9">
        <v>1758537</v>
      </c>
      <c r="D36" s="10">
        <v>1845389</v>
      </c>
      <c r="E36" s="10">
        <v>886015</v>
      </c>
      <c r="F36" s="81">
        <v>1936779</v>
      </c>
      <c r="G36" s="102">
        <f t="shared" si="0"/>
        <v>6426720</v>
      </c>
      <c r="I36" s="111"/>
      <c r="J36" s="111"/>
      <c r="K36" s="111"/>
    </row>
    <row r="37" spans="1:13" ht="15.75" x14ac:dyDescent="0.25">
      <c r="A37" s="160" t="s">
        <v>25</v>
      </c>
      <c r="B37" s="8" t="s">
        <v>9</v>
      </c>
      <c r="C37" s="9">
        <v>464453</v>
      </c>
      <c r="D37" s="10">
        <v>219969</v>
      </c>
      <c r="E37" s="10">
        <v>474527</v>
      </c>
      <c r="F37" s="81">
        <v>137006</v>
      </c>
      <c r="G37" s="102">
        <f t="shared" si="0"/>
        <v>1295955</v>
      </c>
      <c r="I37" s="111"/>
      <c r="J37" s="112"/>
      <c r="K37" s="111"/>
    </row>
    <row r="38" spans="1:13" ht="16.5" thickBot="1" x14ac:dyDescent="0.3">
      <c r="A38" s="161"/>
      <c r="B38" s="66" t="s">
        <v>10</v>
      </c>
      <c r="C38" s="55">
        <v>106825</v>
      </c>
      <c r="D38" s="56">
        <v>50593</v>
      </c>
      <c r="E38" s="56">
        <v>109141</v>
      </c>
      <c r="F38" s="82">
        <v>31512</v>
      </c>
      <c r="G38" s="103">
        <f t="shared" si="0"/>
        <v>298071</v>
      </c>
      <c r="I38" s="111"/>
      <c r="J38" s="112"/>
      <c r="K38" s="111"/>
    </row>
    <row r="39" spans="1:13" ht="15.75" x14ac:dyDescent="0.25">
      <c r="A39" s="162" t="s">
        <v>26</v>
      </c>
      <c r="B39" s="11" t="s">
        <v>5</v>
      </c>
      <c r="C39" s="12">
        <v>0</v>
      </c>
      <c r="D39" s="13">
        <v>0</v>
      </c>
      <c r="E39" s="13">
        <v>0</v>
      </c>
      <c r="F39" s="11">
        <v>0</v>
      </c>
      <c r="G39" s="97">
        <f t="shared" si="0"/>
        <v>0</v>
      </c>
      <c r="I39" s="111"/>
      <c r="J39" s="112"/>
      <c r="K39" s="111"/>
    </row>
    <row r="40" spans="1:13" ht="15.75" x14ac:dyDescent="0.25">
      <c r="A40" s="163"/>
      <c r="B40" s="14" t="s">
        <v>6</v>
      </c>
      <c r="C40" s="15">
        <v>0</v>
      </c>
      <c r="D40" s="16">
        <v>0</v>
      </c>
      <c r="E40" s="16">
        <v>0</v>
      </c>
      <c r="F40" s="14">
        <v>0</v>
      </c>
      <c r="G40" s="98">
        <f t="shared" si="0"/>
        <v>0</v>
      </c>
      <c r="I40" s="111"/>
      <c r="J40" s="111"/>
      <c r="K40" s="111"/>
    </row>
    <row r="41" spans="1:13" ht="15.75" x14ac:dyDescent="0.25">
      <c r="A41" s="163"/>
      <c r="B41" s="14" t="s">
        <v>9</v>
      </c>
      <c r="C41" s="15">
        <v>0</v>
      </c>
      <c r="D41" s="16">
        <v>0</v>
      </c>
      <c r="E41" s="16">
        <v>0</v>
      </c>
      <c r="F41" s="14">
        <v>0</v>
      </c>
      <c r="G41" s="98">
        <f t="shared" si="0"/>
        <v>0</v>
      </c>
      <c r="I41" s="111"/>
      <c r="J41" s="111"/>
      <c r="K41" s="111"/>
    </row>
    <row r="42" spans="1:13" ht="16.5" thickBot="1" x14ac:dyDescent="0.3">
      <c r="A42" s="164"/>
      <c r="B42" s="67" t="s">
        <v>10</v>
      </c>
      <c r="C42" s="57">
        <v>0</v>
      </c>
      <c r="D42" s="58">
        <v>0</v>
      </c>
      <c r="E42" s="59">
        <v>0</v>
      </c>
      <c r="F42" s="67">
        <v>0</v>
      </c>
      <c r="G42" s="99">
        <f t="shared" si="0"/>
        <v>0</v>
      </c>
    </row>
    <row r="43" spans="1:13" ht="15.75" x14ac:dyDescent="0.25">
      <c r="A43" s="165" t="s">
        <v>27</v>
      </c>
      <c r="B43" s="41" t="s">
        <v>5</v>
      </c>
      <c r="C43" s="42">
        <v>0</v>
      </c>
      <c r="D43" s="43">
        <v>0</v>
      </c>
      <c r="E43" s="43">
        <v>0</v>
      </c>
      <c r="F43" s="41">
        <v>0</v>
      </c>
      <c r="G43" s="104">
        <f t="shared" si="0"/>
        <v>0</v>
      </c>
    </row>
    <row r="44" spans="1:13" ht="15.75" x14ac:dyDescent="0.25">
      <c r="A44" s="166"/>
      <c r="B44" s="44" t="s">
        <v>6</v>
      </c>
      <c r="C44" s="45">
        <v>0</v>
      </c>
      <c r="D44" s="46">
        <v>0</v>
      </c>
      <c r="E44" s="46">
        <v>0</v>
      </c>
      <c r="F44" s="44">
        <v>0</v>
      </c>
      <c r="G44" s="105">
        <f t="shared" si="0"/>
        <v>0</v>
      </c>
    </row>
    <row r="45" spans="1:13" ht="15.75" x14ac:dyDescent="0.25">
      <c r="A45" s="166"/>
      <c r="B45" s="44" t="s">
        <v>9</v>
      </c>
      <c r="C45" s="45">
        <v>0</v>
      </c>
      <c r="D45" s="46">
        <v>0</v>
      </c>
      <c r="E45" s="46">
        <v>0</v>
      </c>
      <c r="F45" s="44">
        <v>0</v>
      </c>
      <c r="G45" s="105">
        <f t="shared" si="0"/>
        <v>0</v>
      </c>
    </row>
    <row r="46" spans="1:13" ht="16.5" thickBot="1" x14ac:dyDescent="0.3">
      <c r="A46" s="167"/>
      <c r="B46" s="68" t="s">
        <v>10</v>
      </c>
      <c r="C46" s="60">
        <v>0</v>
      </c>
      <c r="D46" s="61">
        <v>0</v>
      </c>
      <c r="E46" s="61">
        <v>0</v>
      </c>
      <c r="F46" s="68">
        <v>0</v>
      </c>
      <c r="G46" s="106">
        <f t="shared" si="0"/>
        <v>0</v>
      </c>
    </row>
    <row r="47" spans="1:13" ht="20.25" customHeight="1" thickBot="1" x14ac:dyDescent="0.3">
      <c r="A47" s="155" t="s">
        <v>28</v>
      </c>
      <c r="B47" s="156"/>
      <c r="C47" s="3">
        <v>2710139</v>
      </c>
      <c r="D47" s="4">
        <v>2008960</v>
      </c>
      <c r="E47" s="4">
        <v>3040585</v>
      </c>
      <c r="F47" s="83">
        <v>2588209</v>
      </c>
      <c r="G47" s="87">
        <f t="shared" si="0"/>
        <v>10347893</v>
      </c>
    </row>
  </sheetData>
  <mergeCells count="23">
    <mergeCell ref="A47:B47"/>
    <mergeCell ref="A31:A32"/>
    <mergeCell ref="A33:A34"/>
    <mergeCell ref="A35:A36"/>
    <mergeCell ref="A37:A38"/>
    <mergeCell ref="A39:A42"/>
    <mergeCell ref="A43:A46"/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Soukup Hrušková Monika Mgr. (GFŘ)</cp:lastModifiedBy>
  <dcterms:created xsi:type="dcterms:W3CDTF">2019-11-14T11:41:36Z</dcterms:created>
  <dcterms:modified xsi:type="dcterms:W3CDTF">2021-02-12T11:30:58Z</dcterms:modified>
</cp:coreProperties>
</file>