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KTUALIZACE DAP 2021_11\DAŇOVÁ STATISTIKA\"/>
    </mc:Choice>
  </mc:AlternateContent>
  <bookViews>
    <workbookView xWindow="0" yWindow="0" windowWidth="28800" windowHeight="14565" tabRatio="599"/>
  </bookViews>
  <sheets>
    <sheet name="DAŇOVÁ POVINNOST 11" sheetId="10" r:id="rId1"/>
    <sheet name="INKASO 11" sheetId="11" r:id="rId2"/>
    <sheet name="DPH ZO 11" sheetId="4" r:id="rId3"/>
    <sheet name="DPPO ZO 11" sheetId="5" r:id="rId4"/>
    <sheet name="DPFO ZO 11" sheetId="7" r:id="rId5"/>
    <sheet name="DNV ZO 11" sheetId="8" r:id="rId6"/>
    <sheet name="DSL ZO 11" sheetId="9" r:id="rId7"/>
  </sheets>
  <calcPr calcId="152511"/>
</workbook>
</file>

<file path=xl/calcChain.xml><?xml version="1.0" encoding="utf-8"?>
<calcChain xmlns="http://schemas.openxmlformats.org/spreadsheetml/2006/main">
  <c r="R4" i="11" l="1"/>
  <c r="R5" i="11"/>
  <c r="R6" i="11"/>
  <c r="R7" i="11"/>
  <c r="R8" i="11"/>
  <c r="R9" i="11"/>
  <c r="R11" i="11"/>
  <c r="R12" i="11"/>
  <c r="R13" i="11"/>
  <c r="R14" i="11"/>
  <c r="R15" i="11"/>
  <c r="R4" i="10" l="1"/>
  <c r="R5" i="10"/>
  <c r="R6" i="10"/>
  <c r="R7" i="10"/>
  <c r="R8" i="10"/>
  <c r="R9" i="10"/>
  <c r="R11" i="10"/>
  <c r="R12" i="10"/>
  <c r="R13" i="10"/>
  <c r="R14" i="10"/>
  <c r="R15" i="10"/>
</calcChain>
</file>

<file path=xl/sharedStrings.xml><?xml version="1.0" encoding="utf-8"?>
<sst xmlns="http://schemas.openxmlformats.org/spreadsheetml/2006/main" count="271" uniqueCount="203">
  <si>
    <t>Daň z příjmů právnických osob</t>
  </si>
  <si>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</si>
  <si>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</si>
  <si>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</si>
  <si>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</si>
  <si>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</si>
  <si>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</si>
  <si>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</si>
  <si>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</si>
  <si>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</si>
  <si>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</si>
  <si>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</si>
  <si>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</si>
  <si>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</si>
  <si>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</si>
  <si>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</si>
  <si>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</si>
  <si>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</si>
  <si>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</si>
  <si>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</si>
  <si>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</si>
  <si>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</si>
  <si>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</si>
  <si>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</si>
  <si>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</si>
  <si>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</si>
  <si>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</si>
  <si>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</si>
  <si>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</si>
  <si>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</si>
  <si>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</si>
  <si>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</si>
  <si>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nad 10 000 000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</si>
  <si>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</si>
  <si>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</si>
  <si>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</si>
  <si>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</si>
  <si>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</si>
  <si>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</si>
  <si>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D - rybník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</si>
  <si>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</si>
  <si>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</si>
  <si>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</si>
  <si>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</si>
  <si>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</si>
  <si>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</si>
  <si>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</si>
  <si>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</si>
  <si>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J - budova pro rodinnou rekreaci včetně budov rodinných domů využívaných pro rodinnou rekreaci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</si>
  <si>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</si>
  <si>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</si>
  <si>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</si>
  <si>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</si>
  <si>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</si>
  <si>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</si>
  <si>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</si>
  <si>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</si>
  <si>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</si>
  <si>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</si>
  <si>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</si>
  <si>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</si>
  <si>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</si>
  <si>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</si>
  <si>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</si>
  <si>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</si>
  <si>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</si>
  <si>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</si>
  <si>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</si>
  <si>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</si>
  <si>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</si>
  <si>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</si>
  <si>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</si>
  <si>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</si>
  <si>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</si>
  <si>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</si>
  <si>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</si>
  <si>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</si>
  <si>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</si>
  <si>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</si>
  <si>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</si>
  <si>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</si>
  <si>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</si>
  <si>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</si>
  <si>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</si>
  <si>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</si>
  <si>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</si>
  <si>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</si>
  <si>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</si>
  <si>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</si>
  <si>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</si>
  <si>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</si>
  <si>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</si>
  <si>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</si>
  <si>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</si>
  <si>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</si>
  <si>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nad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</si>
  <si>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</si>
  <si>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</si>
  <si>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</si>
  <si>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</si>
  <si>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</si>
  <si>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</si>
  <si>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</si>
  <si>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</si>
  <si>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</si>
  <si>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</si>
  <si>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</si>
  <si>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</si>
  <si>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</si>
  <si>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</si>
  <si>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</si>
  <si>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</si>
  <si>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</si>
  <si>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</si>
  <si>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</si>
  <si>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</si>
  <si>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</si>
  <si>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</si>
  <si>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</si>
  <si>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Celková daň
(ř. 340)</t>
  </si>
  <si>
    <t>do 1</t>
  </si>
  <si>
    <t>do 50</t>
  </si>
  <si>
    <t>Zdanitelná plnění
základ daně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</si>
  <si>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65)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</si>
  <si>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</si>
  <si>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</si>
  <si>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</si>
  <si>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</si>
  <si>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</si>
  <si>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</si>
  <si>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</si>
  <si>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</si>
  <si>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</si>
  <si>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</si>
  <si>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</si>
  <si>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</si>
  <si>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</si>
  <si>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SFÚ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</si>
  <si>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</si>
  <si>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</si>
  <si>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</si>
  <si>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</si>
  <si>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</si>
  <si>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</si>
  <si>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</si>
  <si>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</si>
  <si>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</si>
  <si>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</si>
  <si>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</si>
  <si>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</si>
  <si>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</si>
  <si>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</si>
  <si>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</si>
  <si>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Daň z příjmů fyzických osob z přiznání</t>
  </si>
  <si>
    <t>Daň z příjmů fyzických osob ze závislé činnosti</t>
  </si>
  <si>
    <t>Daň z příjmů vybíraná srážkou § 36</t>
  </si>
  <si>
    <t>Odvod z elektřiny ze slunečního záření</t>
  </si>
  <si>
    <t>Daň z hazardních her celkem</t>
  </si>
  <si>
    <t>SEKCE T - ČINNOSTI DOMÁCNOSTÍ JAKO ZAMĚSTNAVATELŮ; ČINNOSTI DOMÁCNOSTÍ PRODUKUJÍCÍCH BLÍŽE NEURČENÉ VÝR A SL. PRO VLASTNÍ POTŘEBU (97,98)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</si>
  <si>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</si>
  <si>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</si>
  <si>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</si>
  <si>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</si>
  <si>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</si>
  <si>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(ztráta) dle § 7 (samost.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</si>
  <si>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</si>
  <si>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</si>
  <si>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</si>
  <si>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</si>
  <si>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pojistného (§ 6)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</si>
  <si>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</si>
  <si>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</si>
  <si>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</si>
  <si>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</si>
  <si>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</si>
  <si>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Penzijní (při)pojištění a spoření</t>
  </si>
  <si>
    <t>Životní pojištění</t>
  </si>
  <si>
    <t>Odčitatelná položka dle § 34 odst. 4 (výzkum a vývoj)</t>
  </si>
  <si>
    <t>Solidární zvýšení daně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</si>
  <si>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</si>
  <si>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</si>
  <si>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</si>
  <si>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</si>
  <si>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</si>
  <si>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Rozdíl na daňovém bonusu</t>
  </si>
  <si>
    <t>Úhrn sražených záloh (§ 6) po slevách</t>
  </si>
  <si>
    <t>Zaplacené zbývající zálohy</t>
  </si>
  <si>
    <t>Zaplacená daň stanovená paušální částkou (dle § 7a)</t>
  </si>
  <si>
    <t>Příjmy z nájmu (§ 9)</t>
  </si>
  <si>
    <t>Daň celkem před uplatněním slev</t>
  </si>
  <si>
    <t>Daň z příjmů fyzických osob za zdaňovací období roku 2011 (v tis. Kč a počtu daňových přiznání)</t>
  </si>
  <si>
    <t>Daň z příjmů právnických osob za zdaňovací období roku 2011 (v tis. Kč a počtu daňových přiznání)</t>
  </si>
  <si>
    <t>Daň z přidané hodnoty za zdaňovací období roku 2011 (v tis. Kč a počtu daňových přiznání)</t>
  </si>
  <si>
    <t xml:space="preserve">PŘEDPISY celkových zaevidovaných daňových povinností na vybraných druzích příjmů dle FÚ za rok 2011 (v mil. Kč) </t>
  </si>
  <si>
    <t xml:space="preserve">INKASO na vybraných druzích příjmů dle FÚ v roce 2011 (v mil. Kč) </t>
  </si>
  <si>
    <t>Daň silniční za zdaňovací období roku 2011 (v tis. Kč)</t>
  </si>
  <si>
    <t>Poznámka: Údaje z vyměřených daňových přiznání z databází FÚ aktuální k 29.10.2021</t>
  </si>
  <si>
    <t>Poznámka: Údaje z vyměřených daňových přiznání z databází FÚ aktuální k 2.11.2021</t>
  </si>
  <si>
    <t>Poznámka: Údaje z vyměřených daňových přiznání z databází FÚ aktuální k 19.10.2021</t>
  </si>
  <si>
    <t>Daň celkem po uplatnění slev</t>
  </si>
  <si>
    <t xml:space="preserve">Poznámka: Údaje z databáze GFŘ </t>
  </si>
  <si>
    <t>Druh pozemku:</t>
  </si>
  <si>
    <t>Daň podle typu nemovité věci A-Z v daňovém přiznání - rok 2011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</si>
</sst>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6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  <xf numFmtId="0" fontId="25" fillId="0" borderId="0"/>
  </cellStyleXfs>
  <cellXfs count="152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6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1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4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2" fillId="35" borderId="46" xfId="0" applyFont="1" applyFill="1" applyBorder="1" applyAlignment="1">
      <alignment horizontal="left" vertical="center"/>
    </xf>
    <xf numFmtId="2" fontId="3" fillId="35" borderId="56" xfId="0" applyNumberFormat="1" applyFont="1" applyFill="1" applyBorder="1" applyAlignment="1">
      <alignment horizontal="center" vertical="center" wrapText="1"/>
    </xf>
    <xf numFmtId="2" fontId="3" fillId="35" borderId="62" xfId="0" applyNumberFormat="1" applyFont="1" applyFill="1" applyBorder="1" applyAlignment="1">
      <alignment horizontal="center" vertical="center" wrapText="1"/>
    </xf>
    <xf numFmtId="2" fontId="3" fillId="35" borderId="38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2" fontId="3" fillId="35" borderId="69" xfId="0" applyNumberFormat="1" applyFont="1" applyFill="1" applyBorder="1" applyAlignment="1">
      <alignment horizontal="center" vertical="center" wrapText="1"/>
    </xf>
    <xf numFmtId="2" fontId="3" fillId="35" borderId="70" xfId="0" applyNumberFormat="1" applyFont="1" applyFill="1" applyBorder="1" applyAlignment="1">
      <alignment horizontal="center" vertical="center" wrapText="1"/>
    </xf>
    <xf numFmtId="2" fontId="3" fillId="35" borderId="71" xfId="0" applyNumberFormat="1" applyFont="1" applyFill="1" applyBorder="1" applyAlignment="1">
      <alignment horizontal="center" vertical="center" wrapText="1"/>
    </xf>
    <xf numFmtId="2" fontId="3" fillId="35" borderId="72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 vertical="center" indent="1"/>
    </xf>
    <xf numFmtId="3" fontId="2" fillId="0" borderId="59" xfId="0" applyNumberFormat="1" applyFont="1" applyFill="1" applyBorder="1" applyAlignment="1">
      <alignment horizontal="center" vertical="center"/>
    </xf>
    <xf numFmtId="3" fontId="2" fillId="0" borderId="73" xfId="0" applyNumberFormat="1" applyFont="1" applyFill="1" applyBorder="1" applyAlignment="1">
      <alignment horizontal="right" vertical="center" indent="1"/>
    </xf>
    <xf numFmtId="3" fontId="3" fillId="0" borderId="34" xfId="0" applyNumberFormat="1" applyFont="1" applyBorder="1" applyAlignment="1">
      <alignment horizontal="right" vertical="center" indent="1"/>
    </xf>
    <xf numFmtId="3" fontId="3" fillId="0" borderId="36" xfId="0" applyNumberFormat="1" applyFont="1" applyBorder="1" applyAlignment="1">
      <alignment horizontal="right" vertical="center" indent="1"/>
    </xf>
    <xf numFmtId="3" fontId="3" fillId="35" borderId="68" xfId="0" applyNumberFormat="1" applyFont="1" applyFill="1" applyBorder="1" applyAlignment="1">
      <alignment horizontal="center" vertical="center" wrapText="1"/>
    </xf>
    <xf numFmtId="3" fontId="2" fillId="0" borderId="65" xfId="0" applyNumberFormat="1" applyFont="1" applyFill="1" applyBorder="1" applyAlignment="1">
      <alignment horizontal="center" vertical="center"/>
    </xf>
    <xf numFmtId="3" fontId="2" fillId="0" borderId="74" xfId="0" applyNumberFormat="1" applyFont="1" applyFill="1" applyBorder="1" applyAlignment="1">
      <alignment horizontal="right" vertical="center" indent="1"/>
    </xf>
    <xf numFmtId="3" fontId="3" fillId="0" borderId="26" xfId="0" applyNumberFormat="1" applyFont="1" applyBorder="1" applyAlignment="1">
      <alignment horizontal="right" vertical="center" indent="1"/>
    </xf>
    <xf numFmtId="3" fontId="3" fillId="0" borderId="28" xfId="0" applyNumberFormat="1" applyFont="1" applyBorder="1" applyAlignment="1">
      <alignment horizontal="right" vertical="center" indent="1"/>
    </xf>
    <xf numFmtId="2" fontId="3" fillId="35" borderId="56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2" fillId="34" borderId="26" xfId="0" applyNumberFormat="1" applyFont="1" applyFill="1" applyBorder="1" applyAlignment="1">
      <alignment horizontal="right" vertical="center" indent="2"/>
    </xf>
    <xf numFmtId="3" fontId="2" fillId="34" borderId="27" xfId="0" applyNumberFormat="1" applyFont="1" applyFill="1" applyBorder="1" applyAlignment="1">
      <alignment horizontal="right" vertical="center" indent="2"/>
    </xf>
    <xf numFmtId="3" fontId="2" fillId="34" borderId="28" xfId="0" applyNumberFormat="1" applyFont="1" applyFill="1" applyBorder="1" applyAlignment="1">
      <alignment horizontal="right" vertical="center" indent="2"/>
    </xf>
    <xf numFmtId="3" fontId="22" fillId="36" borderId="42" xfId="0" applyNumberFormat="1" applyFont="1" applyFill="1" applyBorder="1" applyAlignment="1">
      <alignment horizontal="right" vertical="center" indent="2"/>
    </xf>
    <xf numFmtId="3" fontId="2" fillId="34" borderId="1" xfId="0" applyNumberFormat="1" applyFont="1" applyFill="1" applyBorder="1" applyAlignment="1">
      <alignment horizontal="right" vertical="center" indent="2"/>
    </xf>
    <xf numFmtId="3" fontId="2" fillId="34" borderId="30" xfId="0" applyNumberFormat="1" applyFont="1" applyFill="1" applyBorder="1" applyAlignment="1">
      <alignment horizontal="right" vertical="center" indent="2"/>
    </xf>
    <xf numFmtId="3" fontId="2" fillId="34" borderId="31" xfId="0" applyNumberFormat="1" applyFont="1" applyFill="1" applyBorder="1" applyAlignment="1">
      <alignment horizontal="right" vertical="center" indent="2"/>
    </xf>
    <xf numFmtId="3" fontId="22" fillId="36" borderId="43" xfId="0" applyNumberFormat="1" applyFont="1" applyFill="1" applyBorder="1" applyAlignment="1">
      <alignment horizontal="right" vertical="center" indent="2"/>
    </xf>
    <xf numFmtId="3" fontId="2" fillId="34" borderId="38" xfId="0" applyNumberFormat="1" applyFont="1" applyFill="1" applyBorder="1" applyAlignment="1">
      <alignment horizontal="right" vertical="center" indent="2"/>
    </xf>
    <xf numFmtId="3" fontId="2" fillId="34" borderId="39" xfId="0" applyNumberFormat="1" applyFont="1" applyFill="1" applyBorder="1" applyAlignment="1">
      <alignment horizontal="right" vertical="center" indent="2"/>
    </xf>
    <xf numFmtId="3" fontId="2" fillId="34" borderId="40" xfId="0" applyNumberFormat="1" applyFont="1" applyFill="1" applyBorder="1" applyAlignment="1">
      <alignment horizontal="right" vertical="center" indent="2"/>
    </xf>
    <xf numFmtId="3" fontId="22" fillId="36" borderId="44" xfId="0" applyNumberFormat="1" applyFont="1" applyFill="1" applyBorder="1" applyAlignment="1">
      <alignment horizontal="right" vertical="center" indent="2"/>
    </xf>
    <xf numFmtId="3" fontId="2" fillId="34" borderId="34" xfId="0" applyNumberFormat="1" applyFont="1" applyFill="1" applyBorder="1" applyAlignment="1">
      <alignment horizontal="right" vertical="center" indent="2"/>
    </xf>
    <xf numFmtId="3" fontId="2" fillId="34" borderId="35" xfId="0" applyNumberFormat="1" applyFont="1" applyFill="1" applyBorder="1" applyAlignment="1">
      <alignment horizontal="right" vertical="center" indent="2"/>
    </xf>
    <xf numFmtId="3" fontId="2" fillId="34" borderId="36" xfId="0" applyNumberFormat="1" applyFont="1" applyFill="1" applyBorder="1" applyAlignment="1">
      <alignment horizontal="right" vertical="center" indent="2"/>
    </xf>
    <xf numFmtId="3" fontId="22" fillId="36" borderId="45" xfId="0" applyNumberFormat="1" applyFont="1" applyFill="1" applyBorder="1" applyAlignment="1">
      <alignment horizontal="right" vertical="center" indent="2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33" xfId="0" applyNumberFormat="1" applyFont="1" applyFill="1" applyBorder="1" applyAlignment="1">
      <alignment horizontal="right" vertical="center" indent="1"/>
    </xf>
    <xf numFmtId="3" fontId="3" fillId="0" borderId="25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3" fontId="3" fillId="0" borderId="31" xfId="0" applyNumberFormat="1" applyFont="1" applyFill="1" applyBorder="1" applyAlignment="1">
      <alignment horizontal="right" vertical="center" indent="1"/>
    </xf>
    <xf numFmtId="3" fontId="3" fillId="0" borderId="60" xfId="0" applyNumberFormat="1" applyFont="1" applyFill="1" applyBorder="1" applyAlignment="1">
      <alignment horizontal="right" vertical="center" indent="1"/>
    </xf>
    <xf numFmtId="3" fontId="3" fillId="0" borderId="34" xfId="0" applyNumberFormat="1" applyFont="1" applyFill="1" applyBorder="1" applyAlignment="1">
      <alignment horizontal="right" vertical="center" indent="1"/>
    </xf>
    <xf numFmtId="3" fontId="3" fillId="0" borderId="36" xfId="0" applyNumberFormat="1" applyFont="1" applyFill="1" applyBorder="1" applyAlignment="1">
      <alignment horizontal="right" vertical="center" indent="1"/>
    </xf>
    <xf numFmtId="3" fontId="3" fillId="0" borderId="66" xfId="0" applyNumberFormat="1" applyFont="1" applyFill="1" applyBorder="1" applyAlignment="1">
      <alignment horizontal="right" vertical="center" indent="1"/>
    </xf>
    <xf numFmtId="3" fontId="3" fillId="0" borderId="26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left"/>
    </xf>
    <xf numFmtId="3" fontId="3" fillId="36" borderId="2" xfId="0" applyNumberFormat="1" applyFont="1" applyFill="1" applyBorder="1" applyAlignment="1">
      <alignment horizontal="center" vertical="center" wrapText="1"/>
    </xf>
    <xf numFmtId="2" fontId="3" fillId="36" borderId="2" xfId="0" applyNumberFormat="1" applyFont="1" applyFill="1" applyBorder="1" applyAlignment="1">
      <alignment horizontal="center" vertical="center" wrapText="1"/>
    </xf>
    <xf numFmtId="2" fontId="3" fillId="36" borderId="68" xfId="0" applyNumberFormat="1" applyFont="1" applyFill="1" applyBorder="1" applyAlignment="1">
      <alignment horizontal="center" vertical="center" wrapText="1"/>
    </xf>
    <xf numFmtId="2" fontId="3" fillId="36" borderId="24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/>
    </xf>
    <xf numFmtId="3" fontId="3" fillId="0" borderId="75" xfId="0" applyNumberFormat="1" applyFont="1" applyFill="1" applyBorder="1" applyAlignment="1">
      <alignment horizontal="right" vertical="center" indent="1"/>
    </xf>
    <xf numFmtId="3" fontId="3" fillId="0" borderId="76" xfId="0" applyNumberFormat="1" applyFont="1" applyFill="1" applyBorder="1" applyAlignment="1">
      <alignment horizontal="right" vertical="center" indent="1"/>
    </xf>
    <xf numFmtId="3" fontId="3" fillId="0" borderId="77" xfId="0" applyNumberFormat="1" applyFont="1" applyFill="1" applyBorder="1" applyAlignment="1">
      <alignment horizontal="right" vertical="center" indent="1"/>
    </xf>
    <xf numFmtId="0" fontId="2" fillId="2" borderId="65" xfId="0" applyFont="1" applyFill="1" applyBorder="1" applyAlignment="1">
      <alignment vertical="center"/>
    </xf>
    <xf numFmtId="0" fontId="26" fillId="0" borderId="0" xfId="0" applyFont="1"/>
    <xf numFmtId="0" fontId="2" fillId="35" borderId="78" xfId="0" applyFont="1" applyFill="1" applyBorder="1" applyAlignment="1">
      <alignment horizontal="center" vertical="center" wrapText="1"/>
    </xf>
    <xf numFmtId="0" fontId="2" fillId="35" borderId="79" xfId="0" applyFont="1" applyFill="1" applyBorder="1" applyAlignment="1">
      <alignment horizontal="center" vertical="center" wrapText="1"/>
    </xf>
    <xf numFmtId="0" fontId="2" fillId="35" borderId="8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/>
    <xf numFmtId="3" fontId="2" fillId="34" borderId="66" xfId="0" applyNumberFormat="1" applyFont="1" applyFill="1" applyBorder="1" applyAlignment="1">
      <alignment horizontal="right" vertical="center" indent="2"/>
    </xf>
    <xf numFmtId="3" fontId="2" fillId="34" borderId="5" xfId="0" applyNumberFormat="1" applyFont="1" applyFill="1" applyBorder="1" applyAlignment="1">
      <alignment horizontal="right" vertical="center" indent="2"/>
    </xf>
    <xf numFmtId="3" fontId="2" fillId="34" borderId="62" xfId="0" applyNumberFormat="1" applyFont="1" applyFill="1" applyBorder="1" applyAlignment="1">
      <alignment horizontal="right" vertical="center" indent="2"/>
    </xf>
    <xf numFmtId="3" fontId="2" fillId="34" borderId="60" xfId="0" applyNumberFormat="1" applyFont="1" applyFill="1" applyBorder="1" applyAlignment="1">
      <alignment horizontal="right" vertical="center" indent="2"/>
    </xf>
    <xf numFmtId="0" fontId="2" fillId="2" borderId="58" xfId="43" applyFont="1" applyFill="1" applyBorder="1" applyAlignment="1">
      <alignment vertical="center"/>
    </xf>
    <xf numFmtId="0" fontId="2" fillId="2" borderId="81" xfId="43" applyFont="1" applyFill="1" applyBorder="1" applyAlignment="1">
      <alignment vertical="center"/>
    </xf>
    <xf numFmtId="0" fontId="2" fillId="2" borderId="59" xfId="43" applyFont="1" applyFill="1" applyBorder="1" applyAlignment="1">
      <alignment vertical="center"/>
    </xf>
    <xf numFmtId="0" fontId="22" fillId="35" borderId="68" xfId="0" applyFont="1" applyFill="1" applyBorder="1" applyAlignment="1">
      <alignment horizontal="center" vertical="center" wrapText="1"/>
    </xf>
    <xf numFmtId="0" fontId="22" fillId="35" borderId="56" xfId="0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 vertical="center" indent="1"/>
    </xf>
    <xf numFmtId="3" fontId="3" fillId="0" borderId="17" xfId="0" applyNumberFormat="1" applyFont="1" applyBorder="1" applyAlignment="1">
      <alignment horizontal="right" vertical="center" indent="1"/>
    </xf>
    <xf numFmtId="3" fontId="3" fillId="0" borderId="82" xfId="0" applyNumberFormat="1" applyFont="1" applyBorder="1" applyAlignment="1">
      <alignment horizontal="right" vertical="center" indent="1"/>
    </xf>
    <xf numFmtId="3" fontId="3" fillId="0" borderId="25" xfId="0" applyNumberFormat="1" applyFont="1" applyBorder="1" applyAlignment="1">
      <alignment horizontal="right" vertical="center" indent="2"/>
    </xf>
    <xf numFmtId="3" fontId="3" fillId="0" borderId="17" xfId="0" applyNumberFormat="1" applyFont="1" applyBorder="1" applyAlignment="1">
      <alignment horizontal="right" vertical="center" indent="2"/>
    </xf>
    <xf numFmtId="3" fontId="3" fillId="0" borderId="82" xfId="0" applyNumberFormat="1" applyFont="1" applyBorder="1" applyAlignment="1">
      <alignment horizontal="right" vertical="center" indent="2"/>
    </xf>
    <xf numFmtId="0" fontId="26" fillId="0" borderId="0" xfId="0" applyFont="1" applyFill="1" applyAlignment="1">
      <alignment horizontal="left" vertical="center"/>
    </xf>
    <xf numFmtId="0" fontId="0" fillId="0" borderId="0" xfId="0" applyAlignment="1">
      <alignment horizontal="right" indent="1"/>
    </xf>
    <xf numFmtId="0" fontId="2" fillId="35" borderId="47" xfId="0" applyFont="1" applyFill="1" applyBorder="1" applyAlignment="1">
      <alignment horizontal="right" vertical="center" indent="1"/>
    </xf>
    <xf numFmtId="3" fontId="3" fillId="0" borderId="49" xfId="0" applyNumberFormat="1" applyFont="1" applyFill="1" applyBorder="1" applyAlignment="1">
      <alignment horizontal="right" vertical="center" indent="1"/>
    </xf>
    <xf numFmtId="3" fontId="3" fillId="0" borderId="50" xfId="0" applyNumberFormat="1" applyFont="1" applyFill="1" applyBorder="1" applyAlignment="1">
      <alignment horizontal="right" vertical="center" indent="1"/>
    </xf>
    <xf numFmtId="3" fontId="3" fillId="0" borderId="51" xfId="0" applyNumberFormat="1" applyFont="1" applyFill="1" applyBorder="1" applyAlignment="1">
      <alignment horizontal="right" vertical="center" indent="1"/>
    </xf>
    <xf numFmtId="3" fontId="3" fillId="0" borderId="52" xfId="0" applyNumberFormat="1" applyFont="1" applyFill="1" applyBorder="1" applyAlignment="1">
      <alignment horizontal="right" vertical="center" indent="1"/>
    </xf>
    <xf numFmtId="2" fontId="3" fillId="35" borderId="83" xfId="0" applyNumberFormat="1" applyFont="1" applyFill="1" applyBorder="1" applyAlignment="1">
      <alignment horizontal="center" vertical="center" wrapText="1"/>
    </xf>
    <xf numFmtId="2" fontId="3" fillId="35" borderId="85" xfId="0" applyNumberFormat="1" applyFont="1" applyFill="1" applyBorder="1" applyAlignment="1">
      <alignment horizontal="center" vertical="center" wrapText="1"/>
    </xf>
    <xf numFmtId="2" fontId="3" fillId="35" borderId="86" xfId="0" applyNumberFormat="1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2" fontId="2" fillId="35" borderId="6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2" xfId="0" applyNumberFormat="1" applyFont="1" applyFill="1" applyBorder="1" applyAlignment="1">
      <alignment horizontal="center" vertical="center" wrapText="1"/>
    </xf>
    <xf numFmtId="2" fontId="2" fillId="35" borderId="63" xfId="0" applyNumberFormat="1" applyFont="1" applyFill="1" applyBorder="1" applyAlignment="1">
      <alignment horizontal="center" vertical="center" wrapText="1"/>
    </xf>
    <xf numFmtId="2" fontId="3" fillId="35" borderId="23" xfId="0" applyNumberFormat="1" applyFont="1" applyFill="1" applyBorder="1" applyAlignment="1">
      <alignment horizontal="center" vertical="center" wrapText="1"/>
    </xf>
    <xf numFmtId="2" fontId="3" fillId="35" borderId="64" xfId="0" applyNumberFormat="1" applyFont="1" applyFill="1" applyBorder="1" applyAlignment="1">
      <alignment horizontal="center" vertical="center" wrapText="1"/>
    </xf>
    <xf numFmtId="2" fontId="3" fillId="35" borderId="56" xfId="0" applyNumberFormat="1" applyFont="1" applyFill="1" applyBorder="1" applyAlignment="1">
      <alignment horizontal="center" vertical="center" wrapText="1"/>
    </xf>
    <xf numFmtId="2" fontId="3" fillId="35" borderId="61" xfId="0" applyNumberFormat="1" applyFont="1" applyFill="1" applyBorder="1" applyAlignment="1">
      <alignment horizontal="center" vertical="center" wrapText="1"/>
    </xf>
    <xf numFmtId="0" fontId="1" fillId="39" borderId="84" xfId="0" applyFont="1" applyFill="1" applyBorder="1" applyAlignment="1">
      <alignment horizontal="center" vertical="center"/>
    </xf>
    <xf numFmtId="0" fontId="1" fillId="39" borderId="8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1" fillId="38" borderId="1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/>
    <cellStyle name="Neutrální" xfId="8" builtinId="28" customBuiltin="1"/>
    <cellStyle name="Normální" xfId="0" builtinId="0"/>
    <cellStyle name="Normální 2" xfId="42"/>
    <cellStyle name="Normální 3" xfId="45"/>
    <cellStyle name="Normální 6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E6FFC8"/>
      <color rgb="FFCCE699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31" t="s">
        <v>193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</row>
    <row r="3" spans="2:18" ht="39" thickBot="1" x14ac:dyDescent="0.25">
      <c r="B3" s="114" t="s">
        <v>136</v>
      </c>
      <c r="C3" s="17" t="s">
        <v>137</v>
      </c>
      <c r="D3" s="113" t="s">
        <v>138</v>
      </c>
      <c r="E3" s="18" t="s">
        <v>139</v>
      </c>
      <c r="F3" s="18" t="s">
        <v>140</v>
      </c>
      <c r="G3" s="18" t="s">
        <v>141</v>
      </c>
      <c r="H3" s="18" t="s">
        <v>142</v>
      </c>
      <c r="I3" s="18" t="s">
        <v>143</v>
      </c>
      <c r="J3" s="19" t="s">
        <v>144</v>
      </c>
      <c r="K3" s="18" t="s">
        <v>145</v>
      </c>
      <c r="L3" s="18" t="s">
        <v>146</v>
      </c>
      <c r="M3" s="18" t="s">
        <v>147</v>
      </c>
      <c r="N3" s="18" t="s">
        <v>148</v>
      </c>
      <c r="O3" s="18" t="s">
        <v>149</v>
      </c>
      <c r="P3" s="19" t="s">
        <v>150</v>
      </c>
      <c r="Q3" s="20" t="s">
        <v>151</v>
      </c>
      <c r="R3" s="21" t="s">
        <v>152</v>
      </c>
    </row>
    <row r="4" spans="2:18" ht="15" customHeight="1" thickTop="1" x14ac:dyDescent="0.2">
      <c r="B4" s="98" t="s">
        <v>159</v>
      </c>
      <c r="C4" s="118"/>
      <c r="D4" s="106">
        <v>158398.47056787001</v>
      </c>
      <c r="E4" s="59">
        <v>20911.36181011</v>
      </c>
      <c r="F4" s="59">
        <v>8243.1130630200005</v>
      </c>
      <c r="G4" s="59">
        <v>4754.9281262200002</v>
      </c>
      <c r="H4" s="59">
        <v>1958.48783273</v>
      </c>
      <c r="I4" s="59">
        <v>22662.97989305</v>
      </c>
      <c r="J4" s="60">
        <v>2866.1366727</v>
      </c>
      <c r="K4" s="59">
        <v>6381.8630113999998</v>
      </c>
      <c r="L4" s="59">
        <v>4944.3186065399996</v>
      </c>
      <c r="M4" s="59">
        <v>4248.1955881000004</v>
      </c>
      <c r="N4" s="59">
        <v>25259.828394169999</v>
      </c>
      <c r="O4" s="59">
        <v>4147.6925004099994</v>
      </c>
      <c r="P4" s="59">
        <v>14647.093712329999</v>
      </c>
      <c r="Q4" s="61">
        <v>7503.96557493</v>
      </c>
      <c r="R4" s="62">
        <f t="shared" ref="R4:R9" si="0">SUM(D4:Q4)</f>
        <v>286928.43535358005</v>
      </c>
    </row>
    <row r="5" spans="2:18" ht="15" customHeight="1" x14ac:dyDescent="0.2">
      <c r="B5" s="110" t="s">
        <v>0</v>
      </c>
      <c r="C5" s="119"/>
      <c r="D5" s="107">
        <v>54925.167277550005</v>
      </c>
      <c r="E5" s="63">
        <v>9709.1700986699998</v>
      </c>
      <c r="F5" s="63">
        <v>3113.8047539499998</v>
      </c>
      <c r="G5" s="63">
        <v>4266.4599473899998</v>
      </c>
      <c r="H5" s="63">
        <v>1285.0357324300001</v>
      </c>
      <c r="I5" s="63">
        <v>6015.3603275400001</v>
      </c>
      <c r="J5" s="64">
        <v>2179.1979515900002</v>
      </c>
      <c r="K5" s="63">
        <v>2821.0473785999998</v>
      </c>
      <c r="L5" s="63">
        <v>2678.61407078</v>
      </c>
      <c r="M5" s="63">
        <v>1772.7216071800001</v>
      </c>
      <c r="N5" s="63">
        <v>7500.3000213199994</v>
      </c>
      <c r="O5" s="63">
        <v>2462.4479887100001</v>
      </c>
      <c r="P5" s="63">
        <v>8105.0807196300002</v>
      </c>
      <c r="Q5" s="65">
        <v>4530.1373579700003</v>
      </c>
      <c r="R5" s="66">
        <f t="shared" si="0"/>
        <v>111364.54523331</v>
      </c>
    </row>
    <row r="6" spans="2:18" ht="15" customHeight="1" x14ac:dyDescent="0.2">
      <c r="B6" s="110" t="s">
        <v>153</v>
      </c>
      <c r="C6" s="119"/>
      <c r="D6" s="107">
        <v>2260.0182229499997</v>
      </c>
      <c r="E6" s="63">
        <v>234.62914835000001</v>
      </c>
      <c r="F6" s="63">
        <v>76.52083322</v>
      </c>
      <c r="G6" s="63">
        <v>111.26675229999999</v>
      </c>
      <c r="H6" s="63">
        <v>56.8138638</v>
      </c>
      <c r="I6" s="63">
        <v>147.28836337000001</v>
      </c>
      <c r="J6" s="64">
        <v>45.980475920000003</v>
      </c>
      <c r="K6" s="63">
        <v>8.8968741900000001</v>
      </c>
      <c r="L6" s="63">
        <v>-74.742692550000001</v>
      </c>
      <c r="M6" s="63">
        <v>-21.288163530000002</v>
      </c>
      <c r="N6" s="63">
        <v>3.9412089199999998</v>
      </c>
      <c r="O6" s="63">
        <v>67.689048</v>
      </c>
      <c r="P6" s="63">
        <v>12.035113410000001</v>
      </c>
      <c r="Q6" s="65">
        <v>-9.2197815399999996</v>
      </c>
      <c r="R6" s="66">
        <f t="shared" si="0"/>
        <v>2919.8292668099998</v>
      </c>
    </row>
    <row r="7" spans="2:18" ht="15" customHeight="1" x14ac:dyDescent="0.2">
      <c r="B7" s="110" t="s">
        <v>154</v>
      </c>
      <c r="C7" s="119"/>
      <c r="D7" s="107">
        <v>42366.75384972</v>
      </c>
      <c r="E7" s="63">
        <v>10566.985562299998</v>
      </c>
      <c r="F7" s="63">
        <v>4521.0765444399995</v>
      </c>
      <c r="G7" s="63">
        <v>5422.1948127799997</v>
      </c>
      <c r="H7" s="63">
        <v>1770.4879790099999</v>
      </c>
      <c r="I7" s="63">
        <v>6652.57522436</v>
      </c>
      <c r="J7" s="64">
        <v>3293.5121126899999</v>
      </c>
      <c r="K7" s="63">
        <v>4275.1897410900001</v>
      </c>
      <c r="L7" s="63">
        <v>4231.5684302099999</v>
      </c>
      <c r="M7" s="63">
        <v>3578.05925032</v>
      </c>
      <c r="N7" s="63">
        <v>11766.043125040002</v>
      </c>
      <c r="O7" s="63">
        <v>4523.0707292299994</v>
      </c>
      <c r="P7" s="63">
        <v>11199.778745420001</v>
      </c>
      <c r="Q7" s="65">
        <v>4134.7408639200003</v>
      </c>
      <c r="R7" s="66">
        <f t="shared" si="0"/>
        <v>118302.03697053</v>
      </c>
    </row>
    <row r="8" spans="2:18" ht="15" customHeight="1" x14ac:dyDescent="0.2">
      <c r="B8" s="110" t="s">
        <v>155</v>
      </c>
      <c r="C8" s="119"/>
      <c r="D8" s="107">
        <v>13157.32402367</v>
      </c>
      <c r="E8" s="63">
        <v>1151.4276983499999</v>
      </c>
      <c r="F8" s="63">
        <v>373.87079111999998</v>
      </c>
      <c r="G8" s="63">
        <v>591.88578058000007</v>
      </c>
      <c r="H8" s="63">
        <v>172.54461458</v>
      </c>
      <c r="I8" s="63">
        <v>401.07121076999999</v>
      </c>
      <c r="J8" s="64">
        <v>283.35851961000003</v>
      </c>
      <c r="K8" s="63">
        <v>393.25335831000001</v>
      </c>
      <c r="L8" s="63">
        <v>385.6093285</v>
      </c>
      <c r="M8" s="63">
        <v>282.63112819999998</v>
      </c>
      <c r="N8" s="63">
        <v>1040.4899544500001</v>
      </c>
      <c r="O8" s="63">
        <v>374.67651458</v>
      </c>
      <c r="P8" s="63">
        <v>1036.35518645</v>
      </c>
      <c r="Q8" s="65">
        <v>412.86364917999998</v>
      </c>
      <c r="R8" s="66">
        <f t="shared" si="0"/>
        <v>20057.361758349998</v>
      </c>
    </row>
    <row r="9" spans="2:18" ht="15" customHeight="1" x14ac:dyDescent="0.2">
      <c r="B9" s="110" t="s">
        <v>6</v>
      </c>
      <c r="C9" s="119"/>
      <c r="D9" s="107">
        <v>714.43543160000002</v>
      </c>
      <c r="E9" s="63">
        <v>1241.8591672499999</v>
      </c>
      <c r="F9" s="63">
        <v>650.52867601000003</v>
      </c>
      <c r="G9" s="63">
        <v>512.32844019000004</v>
      </c>
      <c r="H9" s="63">
        <v>312.15955279000002</v>
      </c>
      <c r="I9" s="63">
        <v>777.29304867999997</v>
      </c>
      <c r="J9" s="64">
        <v>328.18790407</v>
      </c>
      <c r="K9" s="63">
        <v>575.62851733000002</v>
      </c>
      <c r="L9" s="63">
        <v>500.30709985999999</v>
      </c>
      <c r="M9" s="63">
        <v>482.83737263</v>
      </c>
      <c r="N9" s="63">
        <v>907.48226649000003</v>
      </c>
      <c r="O9" s="63">
        <v>525.45400791999998</v>
      </c>
      <c r="P9" s="63">
        <v>753.32380870000009</v>
      </c>
      <c r="Q9" s="65">
        <v>393.85499155000002</v>
      </c>
      <c r="R9" s="66">
        <f t="shared" si="0"/>
        <v>8675.6802850700005</v>
      </c>
    </row>
    <row r="10" spans="2:18" ht="15" customHeight="1" x14ac:dyDescent="0.2">
      <c r="B10" s="110" t="s">
        <v>5</v>
      </c>
      <c r="C10" s="119"/>
      <c r="D10" s="107"/>
      <c r="E10" s="63"/>
      <c r="F10" s="63"/>
      <c r="G10" s="63"/>
      <c r="H10" s="63"/>
      <c r="I10" s="63"/>
      <c r="J10" s="64"/>
      <c r="K10" s="63"/>
      <c r="L10" s="63"/>
      <c r="M10" s="63"/>
      <c r="N10" s="63"/>
      <c r="O10" s="63"/>
      <c r="P10" s="63"/>
      <c r="Q10" s="65"/>
      <c r="R10" s="66"/>
    </row>
    <row r="11" spans="2:18" ht="15" customHeight="1" x14ac:dyDescent="0.2">
      <c r="B11" s="110" t="s">
        <v>2</v>
      </c>
      <c r="C11" s="119"/>
      <c r="D11" s="107">
        <v>34.997408999999998</v>
      </c>
      <c r="E11" s="63">
        <v>13.42878475</v>
      </c>
      <c r="F11" s="63">
        <v>3.3158339799999998</v>
      </c>
      <c r="G11" s="63">
        <v>2.05259576</v>
      </c>
      <c r="H11" s="63">
        <v>0.73829500000000003</v>
      </c>
      <c r="I11" s="63">
        <v>1.892431</v>
      </c>
      <c r="J11" s="64">
        <v>1.094095</v>
      </c>
      <c r="K11" s="63">
        <v>2.6731889999999998</v>
      </c>
      <c r="L11" s="63">
        <v>1.8145579999999999</v>
      </c>
      <c r="M11" s="63">
        <v>2.2415319999999999</v>
      </c>
      <c r="N11" s="63">
        <v>5.5607512000000003</v>
      </c>
      <c r="O11" s="63">
        <v>1.9924980000000001</v>
      </c>
      <c r="P11" s="63">
        <v>2.4895564700000001</v>
      </c>
      <c r="Q11" s="65">
        <v>1.5852189999999999</v>
      </c>
      <c r="R11" s="66">
        <f>SUM(D11:Q11)</f>
        <v>75.876748159999991</v>
      </c>
    </row>
    <row r="12" spans="2:18" ht="15" customHeight="1" x14ac:dyDescent="0.2">
      <c r="B12" s="110" t="s">
        <v>3</v>
      </c>
      <c r="C12" s="119"/>
      <c r="D12" s="107">
        <v>3398.9780316900001</v>
      </c>
      <c r="E12" s="63">
        <v>172.61430193999999</v>
      </c>
      <c r="F12" s="63">
        <v>16.075429199999999</v>
      </c>
      <c r="G12" s="63">
        <v>86.473716090000011</v>
      </c>
      <c r="H12" s="63">
        <v>172.530067</v>
      </c>
      <c r="I12" s="63">
        <v>7.4948110999999997</v>
      </c>
      <c r="J12" s="64">
        <v>1.77505274</v>
      </c>
      <c r="K12" s="63">
        <v>3.834282</v>
      </c>
      <c r="L12" s="63">
        <v>302.28071769999997</v>
      </c>
      <c r="M12" s="63">
        <v>4.7304849999999998</v>
      </c>
      <c r="N12" s="63">
        <v>10.85866985</v>
      </c>
      <c r="O12" s="63">
        <v>4.2003150599999994</v>
      </c>
      <c r="P12" s="63">
        <v>75.598318219999996</v>
      </c>
      <c r="Q12" s="65">
        <v>11.535862</v>
      </c>
      <c r="R12" s="66">
        <f>SUM(D12:Q12)</f>
        <v>4268.9800595899997</v>
      </c>
    </row>
    <row r="13" spans="2:18" ht="15" customHeight="1" x14ac:dyDescent="0.2">
      <c r="B13" s="110" t="s">
        <v>4</v>
      </c>
      <c r="C13" s="119"/>
      <c r="D13" s="107">
        <v>1745.0405608199999</v>
      </c>
      <c r="E13" s="63">
        <v>1154.72805578</v>
      </c>
      <c r="F13" s="63">
        <v>348.20326947000001</v>
      </c>
      <c r="G13" s="63">
        <v>368.04363222000001</v>
      </c>
      <c r="H13" s="63">
        <v>226.81433250999999</v>
      </c>
      <c r="I13" s="63">
        <v>367.44078474999998</v>
      </c>
      <c r="J13" s="64">
        <v>223.08755440000002</v>
      </c>
      <c r="K13" s="63">
        <v>343.85042856000001</v>
      </c>
      <c r="L13" s="63">
        <v>216.96246074000001</v>
      </c>
      <c r="M13" s="63">
        <v>199.31395696000001</v>
      </c>
      <c r="N13" s="63">
        <v>749.19965346000004</v>
      </c>
      <c r="O13" s="63">
        <v>318.04335885</v>
      </c>
      <c r="P13" s="63">
        <v>431.14802677999995</v>
      </c>
      <c r="Q13" s="65">
        <v>208.57346630000001</v>
      </c>
      <c r="R13" s="66">
        <f>SUM(D13:Q13)</f>
        <v>6900.4495416</v>
      </c>
    </row>
    <row r="14" spans="2:18" ht="15" customHeight="1" x14ac:dyDescent="0.2">
      <c r="B14" s="110" t="s">
        <v>1</v>
      </c>
      <c r="C14" s="119"/>
      <c r="D14" s="107">
        <v>889.35743597999999</v>
      </c>
      <c r="E14" s="63">
        <v>694.40238466999995</v>
      </c>
      <c r="F14" s="63">
        <v>351.43151218999998</v>
      </c>
      <c r="G14" s="63">
        <v>300.34181018999999</v>
      </c>
      <c r="H14" s="63">
        <v>123.07861923999999</v>
      </c>
      <c r="I14" s="63">
        <v>368.57475038000001</v>
      </c>
      <c r="J14" s="64">
        <v>176.49966194999999</v>
      </c>
      <c r="K14" s="63">
        <v>317.66742893999998</v>
      </c>
      <c r="L14" s="63">
        <v>249.03406716000001</v>
      </c>
      <c r="M14" s="63">
        <v>234.82900115000001</v>
      </c>
      <c r="N14" s="63">
        <v>569.29478623</v>
      </c>
      <c r="O14" s="63">
        <v>281.80405357999996</v>
      </c>
      <c r="P14" s="63">
        <v>457.83715351999996</v>
      </c>
      <c r="Q14" s="65">
        <v>284.46100833999998</v>
      </c>
      <c r="R14" s="66">
        <f>SUM(D14:Q14)</f>
        <v>5298.6136735199998</v>
      </c>
    </row>
    <row r="15" spans="2:18" ht="15" customHeight="1" x14ac:dyDescent="0.2">
      <c r="B15" s="110" t="s">
        <v>156</v>
      </c>
      <c r="C15" s="119"/>
      <c r="D15" s="107">
        <v>156.260491</v>
      </c>
      <c r="E15" s="63"/>
      <c r="F15" s="63">
        <v>3061.4943466</v>
      </c>
      <c r="G15" s="63"/>
      <c r="H15" s="63"/>
      <c r="I15" s="63">
        <v>2720.7634579999999</v>
      </c>
      <c r="J15" s="64"/>
      <c r="K15" s="63"/>
      <c r="L15" s="63"/>
      <c r="M15" s="63"/>
      <c r="N15" s="63"/>
      <c r="O15" s="63"/>
      <c r="P15" s="63"/>
      <c r="Q15" s="65"/>
      <c r="R15" s="66">
        <f>SUM(D15:Q15)</f>
        <v>5938.5182955999999</v>
      </c>
    </row>
    <row r="16" spans="2:18" ht="15" customHeight="1" x14ac:dyDescent="0.2">
      <c r="B16" s="110" t="s">
        <v>161</v>
      </c>
      <c r="C16" s="119"/>
      <c r="D16" s="107"/>
      <c r="E16" s="63"/>
      <c r="F16" s="63"/>
      <c r="G16" s="63"/>
      <c r="H16" s="63"/>
      <c r="I16" s="63"/>
      <c r="J16" s="64"/>
      <c r="K16" s="63"/>
      <c r="L16" s="63"/>
      <c r="M16" s="63"/>
      <c r="N16" s="63"/>
      <c r="O16" s="63"/>
      <c r="P16" s="63"/>
      <c r="Q16" s="65"/>
      <c r="R16" s="66"/>
    </row>
    <row r="17" spans="2:18" ht="15" customHeight="1" x14ac:dyDescent="0.2">
      <c r="B17" s="111" t="s">
        <v>162</v>
      </c>
      <c r="C17" s="119"/>
      <c r="D17" s="108"/>
      <c r="E17" s="67"/>
      <c r="F17" s="67"/>
      <c r="G17" s="67"/>
      <c r="H17" s="67"/>
      <c r="I17" s="67"/>
      <c r="J17" s="68"/>
      <c r="K17" s="67"/>
      <c r="L17" s="67"/>
      <c r="M17" s="67"/>
      <c r="N17" s="67"/>
      <c r="O17" s="67"/>
      <c r="P17" s="67"/>
      <c r="Q17" s="69"/>
      <c r="R17" s="70"/>
    </row>
    <row r="18" spans="2:18" ht="15" customHeight="1" thickBot="1" x14ac:dyDescent="0.25">
      <c r="B18" s="112" t="s">
        <v>157</v>
      </c>
      <c r="C18" s="120"/>
      <c r="D18" s="109"/>
      <c r="E18" s="71"/>
      <c r="F18" s="71"/>
      <c r="G18" s="71"/>
      <c r="H18" s="71"/>
      <c r="I18" s="71"/>
      <c r="J18" s="72"/>
      <c r="K18" s="71"/>
      <c r="L18" s="71"/>
      <c r="M18" s="71"/>
      <c r="N18" s="71"/>
      <c r="O18" s="71"/>
      <c r="P18" s="71"/>
      <c r="Q18" s="73"/>
      <c r="R18" s="74"/>
    </row>
    <row r="19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31" t="s">
        <v>194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</row>
    <row r="3" spans="2:18" ht="39" thickBot="1" x14ac:dyDescent="0.25">
      <c r="B3" s="114" t="s">
        <v>136</v>
      </c>
      <c r="C3" s="17" t="s">
        <v>137</v>
      </c>
      <c r="D3" s="113" t="s">
        <v>138</v>
      </c>
      <c r="E3" s="18" t="s">
        <v>139</v>
      </c>
      <c r="F3" s="18" t="s">
        <v>140</v>
      </c>
      <c r="G3" s="18" t="s">
        <v>141</v>
      </c>
      <c r="H3" s="18" t="s">
        <v>142</v>
      </c>
      <c r="I3" s="18" t="s">
        <v>143</v>
      </c>
      <c r="J3" s="18" t="s">
        <v>144</v>
      </c>
      <c r="K3" s="18" t="s">
        <v>145</v>
      </c>
      <c r="L3" s="18" t="s">
        <v>146</v>
      </c>
      <c r="M3" s="18" t="s">
        <v>147</v>
      </c>
      <c r="N3" s="18" t="s">
        <v>148</v>
      </c>
      <c r="O3" s="18" t="s">
        <v>149</v>
      </c>
      <c r="P3" s="18" t="s">
        <v>150</v>
      </c>
      <c r="Q3" s="19" t="s">
        <v>151</v>
      </c>
      <c r="R3" s="22" t="s">
        <v>152</v>
      </c>
    </row>
    <row r="4" spans="2:18" ht="15" customHeight="1" thickTop="1" x14ac:dyDescent="0.2">
      <c r="B4" s="98" t="s">
        <v>159</v>
      </c>
      <c r="C4" s="115"/>
      <c r="D4" s="106">
        <v>149869.81527130998</v>
      </c>
      <c r="E4" s="59">
        <v>19456.98456004</v>
      </c>
      <c r="F4" s="59">
        <v>8166.68398359</v>
      </c>
      <c r="G4" s="59">
        <v>4605.9889885399998</v>
      </c>
      <c r="H4" s="59">
        <v>1988.4369423599999</v>
      </c>
      <c r="I4" s="59">
        <v>22394.781731340001</v>
      </c>
      <c r="J4" s="60">
        <v>2773.1571896400001</v>
      </c>
      <c r="K4" s="59">
        <v>6244.5132538799999</v>
      </c>
      <c r="L4" s="59">
        <v>4949.4811892299995</v>
      </c>
      <c r="M4" s="59">
        <v>4129.2850744200005</v>
      </c>
      <c r="N4" s="59">
        <v>24416.184820619997</v>
      </c>
      <c r="O4" s="59">
        <v>4044.0293083800002</v>
      </c>
      <c r="P4" s="59">
        <v>15376.950092950001</v>
      </c>
      <c r="Q4" s="61">
        <v>6771.9328636400005</v>
      </c>
      <c r="R4" s="62">
        <f t="shared" ref="R4:R9" si="0">SUM(D4:Q4)</f>
        <v>275188.22526993998</v>
      </c>
    </row>
    <row r="5" spans="2:18" ht="15" customHeight="1" x14ac:dyDescent="0.2">
      <c r="B5" s="110" t="s">
        <v>0</v>
      </c>
      <c r="C5" s="116"/>
      <c r="D5" s="107">
        <v>53340.278605379994</v>
      </c>
      <c r="E5" s="63">
        <v>9885.9543952599997</v>
      </c>
      <c r="F5" s="63">
        <v>3200.1553463</v>
      </c>
      <c r="G5" s="63">
        <v>3843.7171123499998</v>
      </c>
      <c r="H5" s="63">
        <v>1301.1767624700001</v>
      </c>
      <c r="I5" s="63">
        <v>5911.0316780699995</v>
      </c>
      <c r="J5" s="64">
        <v>2040.01110728</v>
      </c>
      <c r="K5" s="63">
        <v>2854.7716648699998</v>
      </c>
      <c r="L5" s="63">
        <v>2559.0457536500003</v>
      </c>
      <c r="M5" s="63">
        <v>1704.92856583</v>
      </c>
      <c r="N5" s="63">
        <v>7639.6591212399999</v>
      </c>
      <c r="O5" s="63">
        <v>2521.3342628299997</v>
      </c>
      <c r="P5" s="63">
        <v>7992.7258933200001</v>
      </c>
      <c r="Q5" s="65">
        <v>4517.1357560600009</v>
      </c>
      <c r="R5" s="66">
        <f t="shared" si="0"/>
        <v>109311.92602491</v>
      </c>
    </row>
    <row r="6" spans="2:18" ht="15" customHeight="1" x14ac:dyDescent="0.2">
      <c r="B6" s="110" t="s">
        <v>153</v>
      </c>
      <c r="C6" s="116"/>
      <c r="D6" s="107">
        <v>2198.58360146</v>
      </c>
      <c r="E6" s="63">
        <v>106.48062729999999</v>
      </c>
      <c r="F6" s="63">
        <v>51.718702060000005</v>
      </c>
      <c r="G6" s="63">
        <v>120.52791775</v>
      </c>
      <c r="H6" s="63">
        <v>78.502832349999991</v>
      </c>
      <c r="I6" s="63">
        <v>197.22995211000003</v>
      </c>
      <c r="J6" s="64">
        <v>54.65546269</v>
      </c>
      <c r="K6" s="63">
        <v>1.0448963100000002</v>
      </c>
      <c r="L6" s="63">
        <v>-54.821685240000001</v>
      </c>
      <c r="M6" s="63">
        <v>-27.977941059999999</v>
      </c>
      <c r="N6" s="63">
        <v>66.801010419999997</v>
      </c>
      <c r="O6" s="63">
        <v>78.33031926000001</v>
      </c>
      <c r="P6" s="63">
        <v>65.746476479999998</v>
      </c>
      <c r="Q6" s="65">
        <v>1.9477290300000001</v>
      </c>
      <c r="R6" s="66">
        <f t="shared" si="0"/>
        <v>2938.7699009200001</v>
      </c>
    </row>
    <row r="7" spans="2:18" ht="15" customHeight="1" x14ac:dyDescent="0.2">
      <c r="B7" s="110" t="s">
        <v>154</v>
      </c>
      <c r="C7" s="116"/>
      <c r="D7" s="107">
        <v>42609.839827339994</v>
      </c>
      <c r="E7" s="63">
        <v>10565.23945556</v>
      </c>
      <c r="F7" s="63">
        <v>4824.0399619700001</v>
      </c>
      <c r="G7" s="63">
        <v>5472.04514483</v>
      </c>
      <c r="H7" s="63">
        <v>1862.6343968499998</v>
      </c>
      <c r="I7" s="63">
        <v>6821.6511188500008</v>
      </c>
      <c r="J7" s="64">
        <v>3293.1790323699997</v>
      </c>
      <c r="K7" s="63">
        <v>4353.4983488500002</v>
      </c>
      <c r="L7" s="63">
        <v>4202.9433786500003</v>
      </c>
      <c r="M7" s="63">
        <v>3594.0165738999999</v>
      </c>
      <c r="N7" s="63">
        <v>11833.47383836</v>
      </c>
      <c r="O7" s="63">
        <v>4482.1056371800005</v>
      </c>
      <c r="P7" s="63">
        <v>11300.811325620001</v>
      </c>
      <c r="Q7" s="65">
        <v>4157.7008055200004</v>
      </c>
      <c r="R7" s="66">
        <f t="shared" si="0"/>
        <v>119373.17884585001</v>
      </c>
    </row>
    <row r="8" spans="2:18" ht="15" customHeight="1" x14ac:dyDescent="0.2">
      <c r="B8" s="110" t="s">
        <v>155</v>
      </c>
      <c r="C8" s="116"/>
      <c r="D8" s="107">
        <v>12812.58301056</v>
      </c>
      <c r="E8" s="63">
        <v>1169.9540706300002</v>
      </c>
      <c r="F8" s="63">
        <v>400.84941884</v>
      </c>
      <c r="G8" s="63">
        <v>595.59999355999992</v>
      </c>
      <c r="H8" s="63">
        <v>179.99432779</v>
      </c>
      <c r="I8" s="63">
        <v>431.22065887999997</v>
      </c>
      <c r="J8" s="64">
        <v>284.92338271</v>
      </c>
      <c r="K8" s="63">
        <v>387.82870667999998</v>
      </c>
      <c r="L8" s="63">
        <v>384.20305483999999</v>
      </c>
      <c r="M8" s="63">
        <v>283.41517356000003</v>
      </c>
      <c r="N8" s="63">
        <v>1058.9677473300001</v>
      </c>
      <c r="O8" s="63">
        <v>391.64373418000002</v>
      </c>
      <c r="P8" s="63">
        <v>1052.87975686</v>
      </c>
      <c r="Q8" s="65">
        <v>414.41652506999998</v>
      </c>
      <c r="R8" s="66">
        <f t="shared" si="0"/>
        <v>19848.479561489996</v>
      </c>
    </row>
    <row r="9" spans="2:18" ht="15" customHeight="1" x14ac:dyDescent="0.2">
      <c r="B9" s="110" t="s">
        <v>6</v>
      </c>
      <c r="C9" s="116"/>
      <c r="D9" s="107">
        <v>718.21207449999997</v>
      </c>
      <c r="E9" s="63">
        <v>1237.94750851</v>
      </c>
      <c r="F9" s="63">
        <v>638.22675046000006</v>
      </c>
      <c r="G9" s="63">
        <v>509.55186845999998</v>
      </c>
      <c r="H9" s="63">
        <v>315.39915924000002</v>
      </c>
      <c r="I9" s="63">
        <v>752.86041865999994</v>
      </c>
      <c r="J9" s="64">
        <v>323.24255291000003</v>
      </c>
      <c r="K9" s="63">
        <v>571.74906679999992</v>
      </c>
      <c r="L9" s="63">
        <v>491.26128843999999</v>
      </c>
      <c r="M9" s="63">
        <v>475.73868039999996</v>
      </c>
      <c r="N9" s="63">
        <v>902.37472946000003</v>
      </c>
      <c r="O9" s="63">
        <v>520.35717835000003</v>
      </c>
      <c r="P9" s="63">
        <v>730.87073905</v>
      </c>
      <c r="Q9" s="65">
        <v>379.83589352999996</v>
      </c>
      <c r="R9" s="66">
        <f t="shared" si="0"/>
        <v>8567.6279087699986</v>
      </c>
    </row>
    <row r="10" spans="2:18" ht="15" customHeight="1" x14ac:dyDescent="0.2">
      <c r="B10" s="110" t="s">
        <v>5</v>
      </c>
      <c r="C10" s="116"/>
      <c r="D10" s="107"/>
      <c r="E10" s="63"/>
      <c r="F10" s="63"/>
      <c r="G10" s="63"/>
      <c r="H10" s="63"/>
      <c r="I10" s="63"/>
      <c r="J10" s="64"/>
      <c r="K10" s="63"/>
      <c r="L10" s="63"/>
      <c r="M10" s="63"/>
      <c r="N10" s="63"/>
      <c r="O10" s="63"/>
      <c r="P10" s="63"/>
      <c r="Q10" s="65"/>
      <c r="R10" s="66"/>
    </row>
    <row r="11" spans="2:18" ht="15" customHeight="1" x14ac:dyDescent="0.2">
      <c r="B11" s="110" t="s">
        <v>2</v>
      </c>
      <c r="C11" s="116"/>
      <c r="D11" s="107">
        <v>34.294747560000005</v>
      </c>
      <c r="E11" s="63">
        <v>13.138512</v>
      </c>
      <c r="F11" s="63">
        <v>3.3680813700000001</v>
      </c>
      <c r="G11" s="63">
        <v>1.9739281000000002</v>
      </c>
      <c r="H11" s="63">
        <v>0.78899564</v>
      </c>
      <c r="I11" s="63">
        <v>1.8418841799999999</v>
      </c>
      <c r="J11" s="64">
        <v>1.0973809999999999</v>
      </c>
      <c r="K11" s="63">
        <v>2.7648980000000001</v>
      </c>
      <c r="L11" s="63">
        <v>1.8446364799999999</v>
      </c>
      <c r="M11" s="63">
        <v>2.2343660000000001</v>
      </c>
      <c r="N11" s="63">
        <v>8.5194365600000008</v>
      </c>
      <c r="O11" s="63">
        <v>1.70913892</v>
      </c>
      <c r="P11" s="63">
        <v>2.8351701499999997</v>
      </c>
      <c r="Q11" s="65">
        <v>1.4033609199999999</v>
      </c>
      <c r="R11" s="66">
        <f>SUM(D11:Q11)</f>
        <v>77.814536880000006</v>
      </c>
    </row>
    <row r="12" spans="2:18" ht="15" customHeight="1" x14ac:dyDescent="0.2">
      <c r="B12" s="110" t="s">
        <v>3</v>
      </c>
      <c r="C12" s="116"/>
      <c r="D12" s="107">
        <v>3399.84867816</v>
      </c>
      <c r="E12" s="63">
        <v>177.07224674</v>
      </c>
      <c r="F12" s="63">
        <v>16.639212579999999</v>
      </c>
      <c r="G12" s="63">
        <v>85.815154400000011</v>
      </c>
      <c r="H12" s="63">
        <v>173.28588377</v>
      </c>
      <c r="I12" s="63">
        <v>7.0882239299999998</v>
      </c>
      <c r="J12" s="64">
        <v>1.92265018</v>
      </c>
      <c r="K12" s="63">
        <v>3.9519675400000001</v>
      </c>
      <c r="L12" s="63">
        <v>302.43229216000003</v>
      </c>
      <c r="M12" s="63">
        <v>4.2699060400000004</v>
      </c>
      <c r="N12" s="63">
        <v>9.8827132899999999</v>
      </c>
      <c r="O12" s="63">
        <v>5.0008066200000005</v>
      </c>
      <c r="P12" s="63">
        <v>75.257837680000009</v>
      </c>
      <c r="Q12" s="65">
        <v>16.299085000000002</v>
      </c>
      <c r="R12" s="66">
        <f>SUM(D12:Q12)</f>
        <v>4278.7666580899995</v>
      </c>
    </row>
    <row r="13" spans="2:18" ht="15" customHeight="1" x14ac:dyDescent="0.2">
      <c r="B13" s="110" t="s">
        <v>4</v>
      </c>
      <c r="C13" s="116"/>
      <c r="D13" s="107">
        <v>1812.32093272</v>
      </c>
      <c r="E13" s="63">
        <v>1187.7601226400002</v>
      </c>
      <c r="F13" s="63">
        <v>361.47790113000002</v>
      </c>
      <c r="G13" s="63">
        <v>401.04337012999997</v>
      </c>
      <c r="H13" s="63">
        <v>218.17658252999999</v>
      </c>
      <c r="I13" s="63">
        <v>411.00697056999996</v>
      </c>
      <c r="J13" s="64">
        <v>243.3188002</v>
      </c>
      <c r="K13" s="63">
        <v>309.81261139999998</v>
      </c>
      <c r="L13" s="63">
        <v>243.40996629</v>
      </c>
      <c r="M13" s="63">
        <v>217.02291718000001</v>
      </c>
      <c r="N13" s="63">
        <v>870.01052945000004</v>
      </c>
      <c r="O13" s="63">
        <v>338.66052471</v>
      </c>
      <c r="P13" s="63">
        <v>475.29522552999998</v>
      </c>
      <c r="Q13" s="65">
        <v>272.85271265</v>
      </c>
      <c r="R13" s="66">
        <f>SUM(D13:Q13)</f>
        <v>7362.1691671299996</v>
      </c>
    </row>
    <row r="14" spans="2:18" ht="15" customHeight="1" x14ac:dyDescent="0.2">
      <c r="B14" s="110" t="s">
        <v>1</v>
      </c>
      <c r="C14" s="116"/>
      <c r="D14" s="107">
        <v>916.50712658999998</v>
      </c>
      <c r="E14" s="63">
        <v>661.33867875999999</v>
      </c>
      <c r="F14" s="63">
        <v>352.49117121</v>
      </c>
      <c r="G14" s="63">
        <v>298.74747717000002</v>
      </c>
      <c r="H14" s="63">
        <v>111.73755212</v>
      </c>
      <c r="I14" s="63">
        <v>332.24325680999999</v>
      </c>
      <c r="J14" s="64">
        <v>170.447857</v>
      </c>
      <c r="K14" s="63">
        <v>310.52392256000002</v>
      </c>
      <c r="L14" s="63">
        <v>244.89818047</v>
      </c>
      <c r="M14" s="63">
        <v>231.28839296999999</v>
      </c>
      <c r="N14" s="63">
        <v>552.98140725999997</v>
      </c>
      <c r="O14" s="63">
        <v>274.68337070000001</v>
      </c>
      <c r="P14" s="63">
        <v>453.20503694999996</v>
      </c>
      <c r="Q14" s="65">
        <v>276.33613083</v>
      </c>
      <c r="R14" s="66">
        <f>SUM(D14:Q14)</f>
        <v>5187.4295614000002</v>
      </c>
    </row>
    <row r="15" spans="2:18" ht="15" customHeight="1" x14ac:dyDescent="0.2">
      <c r="B15" s="110" t="s">
        <v>156</v>
      </c>
      <c r="C15" s="116"/>
      <c r="D15" s="107">
        <v>156.66398599999999</v>
      </c>
      <c r="E15" s="63"/>
      <c r="F15" s="63">
        <v>3061.4943466</v>
      </c>
      <c r="G15" s="63"/>
      <c r="H15" s="63"/>
      <c r="I15" s="63">
        <v>2720.7634579999999</v>
      </c>
      <c r="J15" s="64"/>
      <c r="K15" s="63"/>
      <c r="L15" s="63"/>
      <c r="M15" s="63"/>
      <c r="N15" s="63"/>
      <c r="O15" s="63"/>
      <c r="P15" s="63"/>
      <c r="Q15" s="65"/>
      <c r="R15" s="66">
        <f>SUM(D15:Q15)</f>
        <v>5938.9217905999994</v>
      </c>
    </row>
    <row r="16" spans="2:18" ht="15" customHeight="1" x14ac:dyDescent="0.2">
      <c r="B16" s="110" t="s">
        <v>161</v>
      </c>
      <c r="C16" s="116"/>
      <c r="D16" s="107"/>
      <c r="E16" s="63"/>
      <c r="F16" s="63"/>
      <c r="G16" s="63"/>
      <c r="H16" s="63"/>
      <c r="I16" s="63"/>
      <c r="J16" s="64"/>
      <c r="K16" s="63"/>
      <c r="L16" s="63"/>
      <c r="M16" s="63"/>
      <c r="N16" s="63"/>
      <c r="O16" s="63"/>
      <c r="P16" s="63"/>
      <c r="Q16" s="65"/>
      <c r="R16" s="66"/>
    </row>
    <row r="17" spans="2:18" ht="15" customHeight="1" x14ac:dyDescent="0.2">
      <c r="B17" s="111" t="s">
        <v>162</v>
      </c>
      <c r="C17" s="116"/>
      <c r="D17" s="108"/>
      <c r="E17" s="67"/>
      <c r="F17" s="67"/>
      <c r="G17" s="67"/>
      <c r="H17" s="67"/>
      <c r="I17" s="67"/>
      <c r="J17" s="68"/>
      <c r="K17" s="67"/>
      <c r="L17" s="67"/>
      <c r="M17" s="67"/>
      <c r="N17" s="67"/>
      <c r="O17" s="67"/>
      <c r="P17" s="67"/>
      <c r="Q17" s="69"/>
      <c r="R17" s="70"/>
    </row>
    <row r="18" spans="2:18" ht="15" customHeight="1" thickBot="1" x14ac:dyDescent="0.25">
      <c r="B18" s="112" t="s">
        <v>157</v>
      </c>
      <c r="C18" s="117"/>
      <c r="D18" s="109"/>
      <c r="E18" s="71"/>
      <c r="F18" s="71"/>
      <c r="G18" s="71"/>
      <c r="H18" s="71"/>
      <c r="I18" s="71"/>
      <c r="J18" s="72"/>
      <c r="K18" s="71"/>
      <c r="L18" s="71"/>
      <c r="M18" s="71"/>
      <c r="N18" s="71"/>
      <c r="O18" s="71"/>
      <c r="P18" s="71"/>
      <c r="Q18" s="73"/>
      <c r="R18" s="74"/>
    </row>
    <row r="19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64.85546875" bestFit="1" customWidth="1"/>
    <col min="3" max="8" width="15.7109375" customWidth="1"/>
  </cols>
  <sheetData>
    <row r="1" spans="2:8" ht="15" customHeight="1" thickBot="1" x14ac:dyDescent="0.3"/>
    <row r="2" spans="2:8" s="1" customFormat="1" ht="20.100000000000001" customHeight="1" thickTop="1" thickBot="1" x14ac:dyDescent="0.3">
      <c r="B2" s="134" t="s">
        <v>192</v>
      </c>
      <c r="C2" s="135"/>
      <c r="D2" s="135"/>
      <c r="E2" s="135"/>
      <c r="F2" s="135"/>
      <c r="G2" s="135"/>
      <c r="H2" s="136"/>
    </row>
    <row r="3" spans="2:8" ht="30" customHeight="1" x14ac:dyDescent="0.25">
      <c r="B3" s="144" t="s">
        <v>135</v>
      </c>
      <c r="C3" s="137" t="s">
        <v>122</v>
      </c>
      <c r="D3" s="138"/>
      <c r="E3" s="139" t="s">
        <v>7</v>
      </c>
      <c r="F3" s="138"/>
      <c r="G3" s="140" t="s">
        <v>123</v>
      </c>
      <c r="H3" s="142" t="s">
        <v>8</v>
      </c>
    </row>
    <row r="4" spans="2:8" ht="30" customHeight="1" thickBot="1" x14ac:dyDescent="0.3">
      <c r="B4" s="145"/>
      <c r="C4" s="36" t="s">
        <v>27</v>
      </c>
      <c r="D4" s="37" t="s">
        <v>28</v>
      </c>
      <c r="E4" s="37" t="s">
        <v>29</v>
      </c>
      <c r="F4" s="37" t="s">
        <v>30</v>
      </c>
      <c r="G4" s="141"/>
      <c r="H4" s="143"/>
    </row>
    <row r="5" spans="2:8" ht="15" customHeight="1" thickTop="1" x14ac:dyDescent="0.25">
      <c r="B5" s="38" t="s">
        <v>134</v>
      </c>
      <c r="C5" s="84">
        <v>17311128.570999999</v>
      </c>
      <c r="D5" s="85">
        <v>116174820.351</v>
      </c>
      <c r="E5" s="85">
        <v>12993269.035</v>
      </c>
      <c r="F5" s="85">
        <v>91720117.437999994</v>
      </c>
      <c r="G5" s="85">
        <v>6853152.6299999999</v>
      </c>
      <c r="H5" s="86">
        <v>67576</v>
      </c>
    </row>
    <row r="6" spans="2:8" ht="15" customHeight="1" x14ac:dyDescent="0.25">
      <c r="B6" s="32" t="s">
        <v>9</v>
      </c>
      <c r="C6" s="79">
        <v>107786186.26800001</v>
      </c>
      <c r="D6" s="78">
        <v>73556437.319000006</v>
      </c>
      <c r="E6" s="78">
        <v>37680117.747000001</v>
      </c>
      <c r="F6" s="78">
        <v>122597956.51199999</v>
      </c>
      <c r="G6" s="78">
        <v>-2749748.7919999999</v>
      </c>
      <c r="H6" s="80">
        <v>126223</v>
      </c>
    </row>
    <row r="7" spans="2:8" ht="15" customHeight="1" x14ac:dyDescent="0.25">
      <c r="B7" s="32" t="s">
        <v>10</v>
      </c>
      <c r="C7" s="79">
        <v>1016768.978</v>
      </c>
      <c r="D7" s="78">
        <v>71261202.519999996</v>
      </c>
      <c r="E7" s="78">
        <v>888454.36100000003</v>
      </c>
      <c r="F7" s="78">
        <v>52092611.847999997</v>
      </c>
      <c r="G7" s="78">
        <v>3848889.3810000001</v>
      </c>
      <c r="H7" s="80">
        <v>3561</v>
      </c>
    </row>
    <row r="8" spans="2:8" ht="15" customHeight="1" x14ac:dyDescent="0.25">
      <c r="B8" s="32" t="s">
        <v>11</v>
      </c>
      <c r="C8" s="79">
        <v>263223494.75799999</v>
      </c>
      <c r="D8" s="78">
        <v>1638571650.1659999</v>
      </c>
      <c r="E8" s="78">
        <v>140853550.095</v>
      </c>
      <c r="F8" s="78">
        <v>1521054699.1670001</v>
      </c>
      <c r="G8" s="78">
        <v>36057963.792999998</v>
      </c>
      <c r="H8" s="80">
        <v>395070</v>
      </c>
    </row>
    <row r="9" spans="2:8" ht="15" customHeight="1" x14ac:dyDescent="0.25">
      <c r="B9" s="32" t="s">
        <v>130</v>
      </c>
      <c r="C9" s="79">
        <v>38490347.678000003</v>
      </c>
      <c r="D9" s="78">
        <v>499266687.93300003</v>
      </c>
      <c r="E9" s="78">
        <v>10483038.649</v>
      </c>
      <c r="F9" s="78">
        <v>421996537.301</v>
      </c>
      <c r="G9" s="78">
        <v>18221639.609000001</v>
      </c>
      <c r="H9" s="80">
        <v>15690</v>
      </c>
    </row>
    <row r="10" spans="2:8" ht="15" customHeight="1" x14ac:dyDescent="0.25">
      <c r="B10" s="32" t="s">
        <v>131</v>
      </c>
      <c r="C10" s="79">
        <v>37236727.461000003</v>
      </c>
      <c r="D10" s="78">
        <v>45464404.571999997</v>
      </c>
      <c r="E10" s="78">
        <v>3568710.6409999998</v>
      </c>
      <c r="F10" s="78">
        <v>57310835.563000001</v>
      </c>
      <c r="G10" s="78">
        <v>1008346.213</v>
      </c>
      <c r="H10" s="80">
        <v>19217</v>
      </c>
    </row>
    <row r="11" spans="2:8" ht="15" customHeight="1" x14ac:dyDescent="0.25">
      <c r="B11" s="32" t="s">
        <v>12</v>
      </c>
      <c r="C11" s="79">
        <v>140763095.18200001</v>
      </c>
      <c r="D11" s="78">
        <v>503038192.56999999</v>
      </c>
      <c r="E11" s="78">
        <v>41161283.803999998</v>
      </c>
      <c r="F11" s="78">
        <v>435689652.78500003</v>
      </c>
      <c r="G11" s="78">
        <v>23584356.640999999</v>
      </c>
      <c r="H11" s="80">
        <v>420364</v>
      </c>
    </row>
    <row r="12" spans="2:8" ht="15" customHeight="1" x14ac:dyDescent="0.25">
      <c r="B12" s="32" t="s">
        <v>13</v>
      </c>
      <c r="C12" s="79">
        <v>744005419.84200001</v>
      </c>
      <c r="D12" s="78">
        <v>2556336144.1160002</v>
      </c>
      <c r="E12" s="78">
        <v>476750913.139</v>
      </c>
      <c r="F12" s="78">
        <v>2025443829.9519999</v>
      </c>
      <c r="G12" s="78">
        <v>133718011.458</v>
      </c>
      <c r="H12" s="80">
        <v>900630</v>
      </c>
    </row>
    <row r="13" spans="2:8" ht="15" customHeight="1" x14ac:dyDescent="0.25">
      <c r="B13" s="32" t="s">
        <v>14</v>
      </c>
      <c r="C13" s="79">
        <v>32133385.587000001</v>
      </c>
      <c r="D13" s="78">
        <v>320478257.52600002</v>
      </c>
      <c r="E13" s="78">
        <v>11462713.312999999</v>
      </c>
      <c r="F13" s="78">
        <v>316049346.597</v>
      </c>
      <c r="G13" s="78">
        <v>3465530.03</v>
      </c>
      <c r="H13" s="80">
        <v>144784</v>
      </c>
    </row>
    <row r="14" spans="2:8" ht="15" customHeight="1" x14ac:dyDescent="0.25">
      <c r="B14" s="32" t="s">
        <v>15</v>
      </c>
      <c r="C14" s="79">
        <v>34440740.335000001</v>
      </c>
      <c r="D14" s="78">
        <v>53732063.288999997</v>
      </c>
      <c r="E14" s="78">
        <v>20330419.263999999</v>
      </c>
      <c r="F14" s="78">
        <v>44318431.869999997</v>
      </c>
      <c r="G14" s="78">
        <v>3505763.8820000002</v>
      </c>
      <c r="H14" s="80">
        <v>102844</v>
      </c>
    </row>
    <row r="15" spans="2:8" ht="15" customHeight="1" x14ac:dyDescent="0.25">
      <c r="B15" s="32" t="s">
        <v>16</v>
      </c>
      <c r="C15" s="79">
        <v>15782263.009</v>
      </c>
      <c r="D15" s="78">
        <v>241444138.38499999</v>
      </c>
      <c r="E15" s="78">
        <v>6757367.8470000001</v>
      </c>
      <c r="F15" s="78">
        <v>155252905.06099999</v>
      </c>
      <c r="G15" s="78">
        <v>22068856.061000001</v>
      </c>
      <c r="H15" s="80">
        <v>85385</v>
      </c>
    </row>
    <row r="16" spans="2:8" ht="15" customHeight="1" x14ac:dyDescent="0.25">
      <c r="B16" s="32" t="s">
        <v>17</v>
      </c>
      <c r="C16" s="79">
        <v>2078012.5870000001</v>
      </c>
      <c r="D16" s="78">
        <v>60477127.045999996</v>
      </c>
      <c r="E16" s="78">
        <v>882014.49</v>
      </c>
      <c r="F16" s="78">
        <v>54700389.588</v>
      </c>
      <c r="G16" s="78">
        <v>4381210.8640000001</v>
      </c>
      <c r="H16" s="80">
        <v>12820</v>
      </c>
    </row>
    <row r="17" spans="2:8" ht="15" customHeight="1" x14ac:dyDescent="0.25">
      <c r="B17" s="32" t="s">
        <v>18</v>
      </c>
      <c r="C17" s="79">
        <v>53574476.123000003</v>
      </c>
      <c r="D17" s="78">
        <v>249830623.51300001</v>
      </c>
      <c r="E17" s="78">
        <v>29557446.377999999</v>
      </c>
      <c r="F17" s="78">
        <v>207299103.42899999</v>
      </c>
      <c r="G17" s="78">
        <v>11623199.163000001</v>
      </c>
      <c r="H17" s="80">
        <v>149591</v>
      </c>
    </row>
    <row r="18" spans="2:8" ht="15" customHeight="1" x14ac:dyDescent="0.25">
      <c r="B18" s="32" t="s">
        <v>19</v>
      </c>
      <c r="C18" s="79">
        <v>34532510.226999998</v>
      </c>
      <c r="D18" s="78">
        <v>326580110.05800003</v>
      </c>
      <c r="E18" s="78">
        <v>17927804.920000002</v>
      </c>
      <c r="F18" s="78">
        <v>213267701.15200001</v>
      </c>
      <c r="G18" s="78">
        <v>24621568.842</v>
      </c>
      <c r="H18" s="80">
        <v>290898</v>
      </c>
    </row>
    <row r="19" spans="2:8" ht="15" customHeight="1" x14ac:dyDescent="0.25">
      <c r="B19" s="32" t="s">
        <v>20</v>
      </c>
      <c r="C19" s="79">
        <v>10716733.872</v>
      </c>
      <c r="D19" s="78">
        <v>126554265.23199999</v>
      </c>
      <c r="E19" s="78">
        <v>3618336.9029999999</v>
      </c>
      <c r="F19" s="78">
        <v>88899815.288000003</v>
      </c>
      <c r="G19" s="78">
        <v>8258408.25</v>
      </c>
      <c r="H19" s="80">
        <v>61984</v>
      </c>
    </row>
    <row r="20" spans="2:8" ht="15" customHeight="1" x14ac:dyDescent="0.25">
      <c r="B20" s="32" t="s">
        <v>21</v>
      </c>
      <c r="C20" s="79">
        <v>4792610.0980000002</v>
      </c>
      <c r="D20" s="78">
        <v>45703863.262000002</v>
      </c>
      <c r="E20" s="78">
        <v>2947302.7859999998</v>
      </c>
      <c r="F20" s="78">
        <v>43916012.556000002</v>
      </c>
      <c r="G20" s="78">
        <v>1058403.2450000001</v>
      </c>
      <c r="H20" s="80">
        <v>17648</v>
      </c>
    </row>
    <row r="21" spans="2:8" ht="15" customHeight="1" x14ac:dyDescent="0.25">
      <c r="B21" s="32" t="s">
        <v>132</v>
      </c>
      <c r="C21" s="79">
        <v>3310467.4550000001</v>
      </c>
      <c r="D21" s="78">
        <v>9683682.659</v>
      </c>
      <c r="E21" s="78">
        <v>2763308.7949999999</v>
      </c>
      <c r="F21" s="78">
        <v>10641027.601</v>
      </c>
      <c r="G21" s="78">
        <v>291843.00599999999</v>
      </c>
      <c r="H21" s="80">
        <v>15137</v>
      </c>
    </row>
    <row r="22" spans="2:8" ht="15" customHeight="1" x14ac:dyDescent="0.25">
      <c r="B22" s="32" t="s">
        <v>22</v>
      </c>
      <c r="C22" s="79">
        <v>18665922.272999998</v>
      </c>
      <c r="D22" s="78">
        <v>4904928.2350000003</v>
      </c>
      <c r="E22" s="78">
        <v>22070596.405000001</v>
      </c>
      <c r="F22" s="78">
        <v>11419738.455</v>
      </c>
      <c r="G22" s="78">
        <v>601300.40500000003</v>
      </c>
      <c r="H22" s="80">
        <v>13488</v>
      </c>
    </row>
    <row r="23" spans="2:8" ht="15" customHeight="1" x14ac:dyDescent="0.25">
      <c r="B23" s="32" t="s">
        <v>23</v>
      </c>
      <c r="C23" s="79">
        <v>8051303.8039999995</v>
      </c>
      <c r="D23" s="78">
        <v>22851650.952</v>
      </c>
      <c r="E23" s="78">
        <v>2477741.4989999998</v>
      </c>
      <c r="F23" s="78">
        <v>21531599.037999999</v>
      </c>
      <c r="G23" s="78">
        <v>1150327.298</v>
      </c>
      <c r="H23" s="80">
        <v>37990</v>
      </c>
    </row>
    <row r="24" spans="2:8" ht="15" customHeight="1" x14ac:dyDescent="0.25">
      <c r="B24" s="32" t="s">
        <v>24</v>
      </c>
      <c r="C24" s="79">
        <v>15496450.207</v>
      </c>
      <c r="D24" s="78">
        <v>81860971.613000005</v>
      </c>
      <c r="E24" s="78">
        <v>6893225.7989999996</v>
      </c>
      <c r="F24" s="78">
        <v>76121200.062000006</v>
      </c>
      <c r="G24" s="78">
        <v>2139312.7710000002</v>
      </c>
      <c r="H24" s="80">
        <v>104136</v>
      </c>
    </row>
    <row r="25" spans="2:8" ht="15" customHeight="1" x14ac:dyDescent="0.25">
      <c r="B25" s="32" t="s">
        <v>25</v>
      </c>
      <c r="C25" s="79">
        <v>15811.23</v>
      </c>
      <c r="D25" s="78">
        <v>100643.838</v>
      </c>
      <c r="E25" s="78">
        <v>11095.093000000001</v>
      </c>
      <c r="F25" s="78">
        <v>73237.573000000004</v>
      </c>
      <c r="G25" s="78">
        <v>5899.433</v>
      </c>
      <c r="H25" s="80">
        <v>260</v>
      </c>
    </row>
    <row r="26" spans="2:8" ht="15" customHeight="1" thickBot="1" x14ac:dyDescent="0.3">
      <c r="B26" s="33" t="s">
        <v>26</v>
      </c>
      <c r="C26" s="81">
        <v>275.62799999999999</v>
      </c>
      <c r="D26" s="82">
        <v>17867.419999999998</v>
      </c>
      <c r="E26" s="82">
        <v>1471.98</v>
      </c>
      <c r="F26" s="82">
        <v>6701.5550000000003</v>
      </c>
      <c r="G26" s="82">
        <v>2165.5410000000002</v>
      </c>
      <c r="H26" s="83">
        <v>80</v>
      </c>
    </row>
    <row r="27" spans="2:8" s="105" customFormat="1" ht="15" customHeight="1" thickTop="1" x14ac:dyDescent="0.25">
      <c r="B27" s="121" t="s">
        <v>197</v>
      </c>
      <c r="C27" s="88"/>
      <c r="D27" s="88"/>
      <c r="E27" s="88"/>
      <c r="F27" s="88"/>
      <c r="G27" s="88"/>
      <c r="H27" s="88"/>
    </row>
    <row r="28" spans="2:8" ht="15" customHeight="1" x14ac:dyDescent="0.25">
      <c r="B28" s="15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6"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55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55" style="2" customWidth="1"/>
    <col min="3" max="11" width="15.7109375" customWidth="1"/>
  </cols>
  <sheetData>
    <row r="1" spans="2:11" ht="15" customHeight="1" thickBot="1" x14ac:dyDescent="0.3"/>
    <row r="2" spans="2:11" s="14" customFormat="1" ht="20.100000000000001" customHeight="1" thickTop="1" thickBot="1" x14ac:dyDescent="0.3">
      <c r="B2" s="134" t="s">
        <v>191</v>
      </c>
      <c r="C2" s="146"/>
      <c r="D2" s="146"/>
      <c r="E2" s="146"/>
      <c r="F2" s="146"/>
      <c r="G2" s="146"/>
      <c r="H2" s="146"/>
      <c r="I2" s="146"/>
      <c r="J2" s="146"/>
      <c r="K2" s="147"/>
    </row>
    <row r="3" spans="2:11" s="9" customFormat="1" ht="64.5" thickBot="1" x14ac:dyDescent="0.3">
      <c r="B3" s="57" t="s">
        <v>33</v>
      </c>
      <c r="C3" s="128" t="s">
        <v>8</v>
      </c>
      <c r="D3" s="129" t="s">
        <v>34</v>
      </c>
      <c r="E3" s="129" t="s">
        <v>35</v>
      </c>
      <c r="F3" s="129" t="s">
        <v>118</v>
      </c>
      <c r="G3" s="129" t="s">
        <v>117</v>
      </c>
      <c r="H3" s="129" t="s">
        <v>128</v>
      </c>
      <c r="I3" s="129" t="s">
        <v>33</v>
      </c>
      <c r="J3" s="129" t="s">
        <v>119</v>
      </c>
      <c r="K3" s="130" t="s">
        <v>133</v>
      </c>
    </row>
    <row r="4" spans="2:11" s="9" customFormat="1" ht="15" customHeight="1" thickTop="1" x14ac:dyDescent="0.25">
      <c r="B4" s="41" t="s">
        <v>120</v>
      </c>
      <c r="C4" s="77">
        <v>307126</v>
      </c>
      <c r="D4" s="85">
        <v>-437363766.94967002</v>
      </c>
      <c r="E4" s="85">
        <v>65230700.951530002</v>
      </c>
      <c r="F4" s="85">
        <v>922814.83</v>
      </c>
      <c r="G4" s="85">
        <v>181.11</v>
      </c>
      <c r="H4" s="85">
        <v>2234.9589999999998</v>
      </c>
      <c r="I4" s="85">
        <v>0</v>
      </c>
      <c r="J4" s="85">
        <v>59265.796999999999</v>
      </c>
      <c r="K4" s="86">
        <v>559579480.80051005</v>
      </c>
    </row>
    <row r="5" spans="2:11" s="9" customFormat="1" ht="15" customHeight="1" x14ac:dyDescent="0.25">
      <c r="B5" s="39" t="s">
        <v>31</v>
      </c>
      <c r="C5" s="75">
        <v>35724</v>
      </c>
      <c r="D5" s="78">
        <v>6348611.5916200001</v>
      </c>
      <c r="E5" s="78">
        <v>6540311.6201599995</v>
      </c>
      <c r="F5" s="78">
        <v>57565.178</v>
      </c>
      <c r="G5" s="78">
        <v>1072.07</v>
      </c>
      <c r="H5" s="78">
        <v>2429.3719999999998</v>
      </c>
      <c r="I5" s="78">
        <v>618148.005</v>
      </c>
      <c r="J5" s="78">
        <v>117203.93799999999</v>
      </c>
      <c r="K5" s="80">
        <v>19634724.927540001</v>
      </c>
    </row>
    <row r="6" spans="2:11" s="9" customFormat="1" ht="15" customHeight="1" x14ac:dyDescent="0.25">
      <c r="B6" s="39" t="s">
        <v>59</v>
      </c>
      <c r="C6" s="75">
        <v>12895</v>
      </c>
      <c r="D6" s="78">
        <v>3529151.7811099999</v>
      </c>
      <c r="E6" s="78">
        <v>985373.11600000004</v>
      </c>
      <c r="F6" s="78">
        <v>15797.262000000001</v>
      </c>
      <c r="G6" s="78">
        <v>2773.7289999999998</v>
      </c>
      <c r="H6" s="78">
        <v>8997.8469999999998</v>
      </c>
      <c r="I6" s="78">
        <v>934856.5</v>
      </c>
      <c r="J6" s="78">
        <v>168508.79800000001</v>
      </c>
      <c r="K6" s="80">
        <v>1386914.1006200002</v>
      </c>
    </row>
    <row r="7" spans="2:11" s="9" customFormat="1" ht="15" customHeight="1" x14ac:dyDescent="0.25">
      <c r="B7" s="39" t="s">
        <v>96</v>
      </c>
      <c r="C7" s="75">
        <v>22636</v>
      </c>
      <c r="D7" s="78">
        <v>5697528.5281399991</v>
      </c>
      <c r="E7" s="78">
        <v>2000599.7579999999</v>
      </c>
      <c r="F7" s="78">
        <v>70068.835999999996</v>
      </c>
      <c r="G7" s="78">
        <v>15295.205</v>
      </c>
      <c r="H7" s="78">
        <v>41127.737000000001</v>
      </c>
      <c r="I7" s="78">
        <v>4086257</v>
      </c>
      <c r="J7" s="78">
        <v>734515.00399999996</v>
      </c>
      <c r="K7" s="80">
        <v>4484150.6705299988</v>
      </c>
    </row>
    <row r="8" spans="2:11" s="9" customFormat="1" ht="15" customHeight="1" x14ac:dyDescent="0.25">
      <c r="B8" s="39" t="s">
        <v>97</v>
      </c>
      <c r="C8" s="75">
        <v>10129</v>
      </c>
      <c r="D8" s="78">
        <v>4592860.5473700007</v>
      </c>
      <c r="E8" s="78">
        <v>1218447.044</v>
      </c>
      <c r="F8" s="78">
        <v>123311.77899999999</v>
      </c>
      <c r="G8" s="78">
        <v>15379.766</v>
      </c>
      <c r="H8" s="78">
        <v>41675.749000000003</v>
      </c>
      <c r="I8" s="78">
        <v>3959853</v>
      </c>
      <c r="J8" s="78">
        <v>709989.53200000001</v>
      </c>
      <c r="K8" s="80">
        <v>1683292.2783800003</v>
      </c>
    </row>
    <row r="9" spans="2:11" s="9" customFormat="1" ht="15" customHeight="1" x14ac:dyDescent="0.25">
      <c r="B9" s="39" t="s">
        <v>98</v>
      </c>
      <c r="C9" s="75">
        <v>12891</v>
      </c>
      <c r="D9" s="78">
        <v>12242793.273279998</v>
      </c>
      <c r="E9" s="78">
        <v>2583643.5159999998</v>
      </c>
      <c r="F9" s="78">
        <v>90322.192999999999</v>
      </c>
      <c r="G9" s="78">
        <v>38849.2664</v>
      </c>
      <c r="H9" s="78">
        <v>70924.752999999997</v>
      </c>
      <c r="I9" s="78">
        <v>9248661.8880000003</v>
      </c>
      <c r="J9" s="78">
        <v>1683630.5220000001</v>
      </c>
      <c r="K9" s="80">
        <v>3158952.9999300004</v>
      </c>
    </row>
    <row r="10" spans="2:11" s="9" customFormat="1" ht="15" customHeight="1" x14ac:dyDescent="0.25">
      <c r="B10" s="39" t="s">
        <v>99</v>
      </c>
      <c r="C10" s="75">
        <v>10934</v>
      </c>
      <c r="D10" s="78">
        <v>20079340.28193</v>
      </c>
      <c r="E10" s="78">
        <v>2096833.504</v>
      </c>
      <c r="F10" s="78">
        <v>165213.76199999999</v>
      </c>
      <c r="G10" s="78">
        <v>63373.19</v>
      </c>
      <c r="H10" s="78">
        <v>93842.725000000006</v>
      </c>
      <c r="I10" s="78">
        <v>15553724</v>
      </c>
      <c r="J10" s="78">
        <v>2856704.9679999999</v>
      </c>
      <c r="K10" s="80">
        <v>2347224.7204899997</v>
      </c>
    </row>
    <row r="11" spans="2:11" s="9" customFormat="1" ht="15" customHeight="1" x14ac:dyDescent="0.25">
      <c r="B11" s="39" t="s">
        <v>100</v>
      </c>
      <c r="C11" s="75">
        <v>10072</v>
      </c>
      <c r="D11" s="78">
        <v>37090291.043569997</v>
      </c>
      <c r="E11" s="78">
        <v>2309363.5959999999</v>
      </c>
      <c r="F11" s="78">
        <v>268604.158</v>
      </c>
      <c r="G11" s="78">
        <v>134180.97099999999</v>
      </c>
      <c r="H11" s="78">
        <v>156804.04800000001</v>
      </c>
      <c r="I11" s="78">
        <v>31898094</v>
      </c>
      <c r="J11" s="78">
        <v>5876971.4960000003</v>
      </c>
      <c r="K11" s="80">
        <v>1614290.4378600002</v>
      </c>
    </row>
    <row r="12" spans="2:11" s="9" customFormat="1" ht="15" customHeight="1" x14ac:dyDescent="0.25">
      <c r="B12" s="39" t="s">
        <v>101</v>
      </c>
      <c r="C12" s="75">
        <v>4964</v>
      </c>
      <c r="D12" s="78">
        <v>40522832.621869996</v>
      </c>
      <c r="E12" s="78">
        <v>3349043.39</v>
      </c>
      <c r="F12" s="78">
        <v>389862.359</v>
      </c>
      <c r="G12" s="78">
        <v>134043.62100000001</v>
      </c>
      <c r="H12" s="78">
        <v>138876.56299999999</v>
      </c>
      <c r="I12" s="78">
        <v>35061096</v>
      </c>
      <c r="J12" s="78">
        <v>6476938.2980000004</v>
      </c>
      <c r="K12" s="80">
        <v>2956141.0329200001</v>
      </c>
    </row>
    <row r="13" spans="2:11" s="9" customFormat="1" ht="15" customHeight="1" x14ac:dyDescent="0.25">
      <c r="B13" s="39" t="s">
        <v>102</v>
      </c>
      <c r="C13" s="75">
        <v>4988</v>
      </c>
      <c r="D13" s="78">
        <v>101056402.52658999</v>
      </c>
      <c r="E13" s="78">
        <v>2904105.1310000001</v>
      </c>
      <c r="F13" s="78">
        <v>1050349.905</v>
      </c>
      <c r="G13" s="78">
        <v>372094.32699999999</v>
      </c>
      <c r="H13" s="78">
        <v>455818.61900000001</v>
      </c>
      <c r="I13" s="78">
        <v>103263936</v>
      </c>
      <c r="J13" s="78">
        <v>18923652.838</v>
      </c>
      <c r="K13" s="80">
        <v>918063.28419999988</v>
      </c>
    </row>
    <row r="14" spans="2:11" s="9" customFormat="1" ht="15" customHeight="1" x14ac:dyDescent="0.25">
      <c r="B14" s="39" t="s">
        <v>103</v>
      </c>
      <c r="C14" s="75">
        <v>694</v>
      </c>
      <c r="D14" s="78">
        <v>42720185.984959997</v>
      </c>
      <c r="E14" s="78">
        <v>2173675.594</v>
      </c>
      <c r="F14" s="78">
        <v>462473.34399999998</v>
      </c>
      <c r="G14" s="78">
        <v>166668.073</v>
      </c>
      <c r="H14" s="78">
        <v>455752.96399999998</v>
      </c>
      <c r="I14" s="78">
        <v>48193092</v>
      </c>
      <c r="J14" s="78">
        <v>8551257.4030000009</v>
      </c>
      <c r="K14" s="80">
        <v>292609.27500000002</v>
      </c>
    </row>
    <row r="15" spans="2:11" s="9" customFormat="1" ht="15" customHeight="1" x14ac:dyDescent="0.25">
      <c r="B15" s="39" t="s">
        <v>104</v>
      </c>
      <c r="C15" s="75">
        <v>372</v>
      </c>
      <c r="D15" s="78">
        <v>53697609.479999997</v>
      </c>
      <c r="E15" s="78">
        <v>1237903.821</v>
      </c>
      <c r="F15" s="78">
        <v>360588.59600000002</v>
      </c>
      <c r="G15" s="78">
        <v>180002.64499999999</v>
      </c>
      <c r="H15" s="78">
        <v>762991.69700000004</v>
      </c>
      <c r="I15" s="78">
        <v>52201972</v>
      </c>
      <c r="J15" s="78">
        <v>8992020.8279999997</v>
      </c>
      <c r="K15" s="80">
        <v>165214.36499999999</v>
      </c>
    </row>
    <row r="16" spans="2:11" s="9" customFormat="1" ht="15" customHeight="1" x14ac:dyDescent="0.25">
      <c r="B16" s="39" t="s">
        <v>105</v>
      </c>
      <c r="C16" s="75">
        <v>151</v>
      </c>
      <c r="D16" s="78">
        <v>30558958.092999998</v>
      </c>
      <c r="E16" s="78">
        <v>549361.81200000003</v>
      </c>
      <c r="F16" s="78">
        <v>293095.61599999998</v>
      </c>
      <c r="G16" s="78">
        <v>105785.818</v>
      </c>
      <c r="H16" s="78">
        <v>480359.41800000001</v>
      </c>
      <c r="I16" s="78">
        <v>36481597</v>
      </c>
      <c r="J16" s="78">
        <v>6263965.6179999998</v>
      </c>
      <c r="K16" s="80">
        <v>42779.106</v>
      </c>
    </row>
    <row r="17" spans="2:11" s="9" customFormat="1" ht="15" customHeight="1" x14ac:dyDescent="0.25">
      <c r="B17" s="39" t="s">
        <v>106</v>
      </c>
      <c r="C17" s="75">
        <v>63</v>
      </c>
      <c r="D17" s="78">
        <v>24447815.013</v>
      </c>
      <c r="E17" s="78">
        <v>635984.03599999996</v>
      </c>
      <c r="F17" s="78">
        <v>217105.56899999999</v>
      </c>
      <c r="G17" s="78">
        <v>70178.023000000001</v>
      </c>
      <c r="H17" s="78">
        <v>481800.74900000001</v>
      </c>
      <c r="I17" s="78">
        <v>21648143</v>
      </c>
      <c r="J17" s="78">
        <v>3563400.159</v>
      </c>
      <c r="K17" s="80">
        <v>65615.232999999993</v>
      </c>
    </row>
    <row r="18" spans="2:11" s="9" customFormat="1" ht="15" customHeight="1" x14ac:dyDescent="0.25">
      <c r="B18" s="39" t="s">
        <v>107</v>
      </c>
      <c r="C18" s="75">
        <v>38</v>
      </c>
      <c r="D18" s="78">
        <v>17283100.228999998</v>
      </c>
      <c r="E18" s="78">
        <v>84217.562999999995</v>
      </c>
      <c r="F18" s="78">
        <v>119619.235</v>
      </c>
      <c r="G18" s="78">
        <v>65226.203999999998</v>
      </c>
      <c r="H18" s="78">
        <v>343353.44</v>
      </c>
      <c r="I18" s="78">
        <v>17423523</v>
      </c>
      <c r="J18" s="78">
        <v>2875096.5060000001</v>
      </c>
      <c r="K18" s="80">
        <v>0</v>
      </c>
    </row>
    <row r="19" spans="2:11" s="9" customFormat="1" ht="15" customHeight="1" x14ac:dyDescent="0.25">
      <c r="B19" s="39" t="s">
        <v>108</v>
      </c>
      <c r="C19" s="75">
        <v>21</v>
      </c>
      <c r="D19" s="78">
        <v>11992806.152000001</v>
      </c>
      <c r="E19" s="78">
        <v>264212.06199999998</v>
      </c>
      <c r="F19" s="78">
        <v>76440.854000000007</v>
      </c>
      <c r="G19" s="78">
        <v>31927.946</v>
      </c>
      <c r="H19" s="78">
        <v>205653.29199999999</v>
      </c>
      <c r="I19" s="78">
        <v>11516443</v>
      </c>
      <c r="J19" s="78">
        <v>1905465.486</v>
      </c>
      <c r="K19" s="80">
        <v>0</v>
      </c>
    </row>
    <row r="20" spans="2:11" s="9" customFormat="1" ht="15" customHeight="1" x14ac:dyDescent="0.25">
      <c r="B20" s="39" t="s">
        <v>109</v>
      </c>
      <c r="C20" s="75">
        <v>15</v>
      </c>
      <c r="D20" s="78">
        <v>8924173.4890000001</v>
      </c>
      <c r="E20" s="78">
        <v>113643.44100000001</v>
      </c>
      <c r="F20" s="78">
        <v>460075.234</v>
      </c>
      <c r="G20" s="78">
        <v>74878.447</v>
      </c>
      <c r="H20" s="78">
        <v>176556.122</v>
      </c>
      <c r="I20" s="78">
        <v>9877583</v>
      </c>
      <c r="J20" s="78">
        <v>1695670.2679999999</v>
      </c>
      <c r="K20" s="80">
        <v>0</v>
      </c>
    </row>
    <row r="21" spans="2:11" s="9" customFormat="1" ht="15" customHeight="1" x14ac:dyDescent="0.25">
      <c r="B21" s="39" t="s">
        <v>110</v>
      </c>
      <c r="C21" s="75">
        <v>9</v>
      </c>
      <c r="D21" s="78">
        <v>6068484.1409999998</v>
      </c>
      <c r="E21" s="78">
        <v>0</v>
      </c>
      <c r="F21" s="78">
        <v>0</v>
      </c>
      <c r="G21" s="78">
        <v>51009.870999999999</v>
      </c>
      <c r="H21" s="78">
        <v>147689.14300000001</v>
      </c>
      <c r="I21" s="78">
        <v>6707408</v>
      </c>
      <c r="J21" s="78">
        <v>1125144.041</v>
      </c>
      <c r="K21" s="80">
        <v>3870.683</v>
      </c>
    </row>
    <row r="22" spans="2:11" s="9" customFormat="1" ht="15" customHeight="1" x14ac:dyDescent="0.25">
      <c r="B22" s="39" t="s">
        <v>111</v>
      </c>
      <c r="C22" s="75">
        <v>17</v>
      </c>
      <c r="D22" s="78">
        <v>17394046.221000001</v>
      </c>
      <c r="E22" s="78">
        <v>217939.867</v>
      </c>
      <c r="F22" s="78">
        <v>104108.368</v>
      </c>
      <c r="G22" s="78">
        <v>76659.705000000002</v>
      </c>
      <c r="H22" s="78">
        <v>144000.565</v>
      </c>
      <c r="I22" s="78">
        <v>14353169</v>
      </c>
      <c r="J22" s="78">
        <v>2477546.7799999998</v>
      </c>
      <c r="K22" s="80">
        <v>0</v>
      </c>
    </row>
    <row r="23" spans="2:11" s="9" customFormat="1" ht="15" customHeight="1" x14ac:dyDescent="0.25">
      <c r="B23" s="39" t="s">
        <v>112</v>
      </c>
      <c r="C23" s="75">
        <v>8</v>
      </c>
      <c r="D23" s="78">
        <v>6906823.9589999998</v>
      </c>
      <c r="E23" s="78">
        <v>0</v>
      </c>
      <c r="F23" s="78">
        <v>68417.101999999999</v>
      </c>
      <c r="G23" s="78">
        <v>12476.183000000001</v>
      </c>
      <c r="H23" s="78">
        <v>3110.64</v>
      </c>
      <c r="I23" s="78">
        <v>7489078</v>
      </c>
      <c r="J23" s="78">
        <v>1276468.9990000001</v>
      </c>
      <c r="K23" s="80">
        <v>0</v>
      </c>
    </row>
    <row r="24" spans="2:11" s="9" customFormat="1" ht="15" customHeight="1" x14ac:dyDescent="0.25">
      <c r="B24" s="39" t="s">
        <v>113</v>
      </c>
      <c r="C24" s="75">
        <v>36</v>
      </c>
      <c r="D24" s="78">
        <v>43671261.816</v>
      </c>
      <c r="E24" s="78">
        <v>4161.8810000000003</v>
      </c>
      <c r="F24" s="78">
        <v>1158573.264</v>
      </c>
      <c r="G24" s="78">
        <v>308161.35800000001</v>
      </c>
      <c r="H24" s="78">
        <v>640468.25199999998</v>
      </c>
      <c r="I24" s="78">
        <v>50754721</v>
      </c>
      <c r="J24" s="78">
        <v>8985525.3550000004</v>
      </c>
      <c r="K24" s="80">
        <v>629929.92000000004</v>
      </c>
    </row>
    <row r="25" spans="2:11" s="9" customFormat="1" ht="15" customHeight="1" x14ac:dyDescent="0.25">
      <c r="B25" s="39" t="s">
        <v>114</v>
      </c>
      <c r="C25" s="75">
        <v>15</v>
      </c>
      <c r="D25" s="78">
        <v>44151588.092</v>
      </c>
      <c r="E25" s="78">
        <v>93028.846999999994</v>
      </c>
      <c r="F25" s="78">
        <v>351121.25900000002</v>
      </c>
      <c r="G25" s="78">
        <v>151994.51500000001</v>
      </c>
      <c r="H25" s="78">
        <v>242162.481</v>
      </c>
      <c r="I25" s="78">
        <v>34988383</v>
      </c>
      <c r="J25" s="78">
        <v>6402689.3380000005</v>
      </c>
      <c r="K25" s="80">
        <v>233374.50099999999</v>
      </c>
    </row>
    <row r="26" spans="2:11" s="9" customFormat="1" ht="15" customHeight="1" x14ac:dyDescent="0.25">
      <c r="B26" s="39" t="s">
        <v>115</v>
      </c>
      <c r="C26" s="75">
        <v>11</v>
      </c>
      <c r="D26" s="78">
        <v>42852972.516000003</v>
      </c>
      <c r="E26" s="78">
        <v>6824.4889999999996</v>
      </c>
      <c r="F26" s="78">
        <v>0</v>
      </c>
      <c r="G26" s="78">
        <v>101362.35400000001</v>
      </c>
      <c r="H26" s="78">
        <v>69900.118000000002</v>
      </c>
      <c r="I26" s="78">
        <v>44128057</v>
      </c>
      <c r="J26" s="78">
        <v>8316013.9620000003</v>
      </c>
      <c r="K26" s="80">
        <v>0</v>
      </c>
    </row>
    <row r="27" spans="2:11" s="9" customFormat="1" ht="15" customHeight="1" x14ac:dyDescent="0.25">
      <c r="B27" s="39" t="s">
        <v>116</v>
      </c>
      <c r="C27" s="75">
        <v>5</v>
      </c>
      <c r="D27" s="78">
        <v>38616725.556000002</v>
      </c>
      <c r="E27" s="78">
        <v>0</v>
      </c>
      <c r="F27" s="78">
        <v>49436.646999999997</v>
      </c>
      <c r="G27" s="78">
        <v>257529.61600000001</v>
      </c>
      <c r="H27" s="78">
        <v>7460.0959999999995</v>
      </c>
      <c r="I27" s="78">
        <v>38849717</v>
      </c>
      <c r="J27" s="78">
        <v>7286176.3030000003</v>
      </c>
      <c r="K27" s="80">
        <v>0</v>
      </c>
    </row>
    <row r="28" spans="2:11" s="9" customFormat="1" ht="15" customHeight="1" thickBot="1" x14ac:dyDescent="0.3">
      <c r="B28" s="40" t="s">
        <v>32</v>
      </c>
      <c r="C28" s="76">
        <v>4</v>
      </c>
      <c r="D28" s="82">
        <v>89435223.023000002</v>
      </c>
      <c r="E28" s="82">
        <v>0</v>
      </c>
      <c r="F28" s="82">
        <v>2696657.7969999998</v>
      </c>
      <c r="G28" s="82">
        <v>320435.36900000001</v>
      </c>
      <c r="H28" s="82">
        <v>455251.54399999999</v>
      </c>
      <c r="I28" s="82">
        <v>81039936</v>
      </c>
      <c r="J28" s="82">
        <v>14743361.834000001</v>
      </c>
      <c r="K28" s="83">
        <v>0</v>
      </c>
    </row>
    <row r="29" spans="2:11" s="9" customFormat="1" ht="15" customHeight="1" thickTop="1" x14ac:dyDescent="0.25">
      <c r="B29" s="5"/>
      <c r="C29" s="13"/>
      <c r="D29" s="13"/>
      <c r="E29" s="13"/>
      <c r="F29" s="13"/>
      <c r="G29" s="13"/>
      <c r="H29" s="13"/>
      <c r="I29" s="13"/>
      <c r="J29" s="13"/>
      <c r="K29" s="13"/>
    </row>
    <row r="30" spans="2:11" s="9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9" customFormat="1" ht="65.25" thickTop="1" thickBot="1" x14ac:dyDescent="0.3">
      <c r="B31" s="42" t="s">
        <v>135</v>
      </c>
      <c r="C31" s="43" t="s">
        <v>8</v>
      </c>
      <c r="D31" s="44" t="s">
        <v>34</v>
      </c>
      <c r="E31" s="44" t="s">
        <v>35</v>
      </c>
      <c r="F31" s="44" t="s">
        <v>118</v>
      </c>
      <c r="G31" s="44" t="s">
        <v>117</v>
      </c>
      <c r="H31" s="44" t="s">
        <v>128</v>
      </c>
      <c r="I31" s="44" t="s">
        <v>33</v>
      </c>
      <c r="J31" s="44" t="s">
        <v>119</v>
      </c>
      <c r="K31" s="45" t="s">
        <v>133</v>
      </c>
    </row>
    <row r="32" spans="2:11" s="9" customFormat="1" ht="15" customHeight="1" thickTop="1" x14ac:dyDescent="0.25">
      <c r="B32" s="38" t="s">
        <v>134</v>
      </c>
      <c r="C32" s="84">
        <v>2880</v>
      </c>
      <c r="D32" s="85">
        <v>12265749.256999999</v>
      </c>
      <c r="E32" s="85">
        <v>963638.21499999997</v>
      </c>
      <c r="F32" s="85">
        <v>17340.371999999999</v>
      </c>
      <c r="G32" s="85">
        <v>31503.17</v>
      </c>
      <c r="H32" s="85">
        <v>15652.16</v>
      </c>
      <c r="I32" s="85">
        <v>10306226</v>
      </c>
      <c r="J32" s="85">
        <v>1931929.2390000001</v>
      </c>
      <c r="K32" s="86">
        <v>4641162.1033000005</v>
      </c>
    </row>
    <row r="33" spans="2:12" s="9" customFormat="1" ht="15" customHeight="1" x14ac:dyDescent="0.25">
      <c r="B33" s="94" t="s">
        <v>9</v>
      </c>
      <c r="C33" s="95">
        <v>10399</v>
      </c>
      <c r="D33" s="96">
        <v>14910971.784479998</v>
      </c>
      <c r="E33" s="96">
        <v>1988166.0009999999</v>
      </c>
      <c r="F33" s="96">
        <v>10092.126</v>
      </c>
      <c r="G33" s="96">
        <v>40345.889000000003</v>
      </c>
      <c r="H33" s="96">
        <v>51132.347999999998</v>
      </c>
      <c r="I33" s="96">
        <v>15983402</v>
      </c>
      <c r="J33" s="96">
        <v>2985934.8169999998</v>
      </c>
      <c r="K33" s="97">
        <v>10857091.940079998</v>
      </c>
    </row>
    <row r="34" spans="2:12" s="9" customFormat="1" ht="15" customHeight="1" x14ac:dyDescent="0.25">
      <c r="B34" s="32" t="s">
        <v>10</v>
      </c>
      <c r="C34" s="79">
        <v>340</v>
      </c>
      <c r="D34" s="78">
        <v>17250866.305</v>
      </c>
      <c r="E34" s="78">
        <v>73256.861999999994</v>
      </c>
      <c r="F34" s="78">
        <v>303.68400000000003</v>
      </c>
      <c r="G34" s="78">
        <v>319014.69500000001</v>
      </c>
      <c r="H34" s="78">
        <v>9978.11</v>
      </c>
      <c r="I34" s="78">
        <v>17670701</v>
      </c>
      <c r="J34" s="78">
        <v>3342560.727</v>
      </c>
      <c r="K34" s="80">
        <v>488068.70543999999</v>
      </c>
    </row>
    <row r="35" spans="2:12" s="9" customFormat="1" ht="15" customHeight="1" x14ac:dyDescent="0.25">
      <c r="B35" s="32" t="s">
        <v>11</v>
      </c>
      <c r="C35" s="79">
        <v>30969</v>
      </c>
      <c r="D35" s="78">
        <v>146936674.32860997</v>
      </c>
      <c r="E35" s="78">
        <v>20793294.062559996</v>
      </c>
      <c r="F35" s="78">
        <v>6047123.909</v>
      </c>
      <c r="G35" s="78">
        <v>515363.72700000001</v>
      </c>
      <c r="H35" s="78">
        <v>4326041.93</v>
      </c>
      <c r="I35" s="78">
        <v>165736947</v>
      </c>
      <c r="J35" s="78">
        <v>26928358.381999999</v>
      </c>
      <c r="K35" s="80">
        <v>135320184.49266002</v>
      </c>
    </row>
    <row r="36" spans="2:12" s="9" customFormat="1" ht="15" customHeight="1" x14ac:dyDescent="0.25">
      <c r="B36" s="32" t="s">
        <v>130</v>
      </c>
      <c r="C36" s="79">
        <v>1447</v>
      </c>
      <c r="D36" s="78">
        <v>91744450.112000003</v>
      </c>
      <c r="E36" s="78">
        <v>615807.51800000004</v>
      </c>
      <c r="F36" s="78">
        <v>2031.915</v>
      </c>
      <c r="G36" s="78">
        <v>371003.652</v>
      </c>
      <c r="H36" s="78">
        <v>6859.7470000000003</v>
      </c>
      <c r="I36" s="78">
        <v>70271188</v>
      </c>
      <c r="J36" s="78">
        <v>13300197.236</v>
      </c>
      <c r="K36" s="80">
        <v>8734218.6449999996</v>
      </c>
      <c r="L36" s="9" t="s">
        <v>129</v>
      </c>
    </row>
    <row r="37" spans="2:12" s="9" customFormat="1" ht="15" customHeight="1" x14ac:dyDescent="0.25">
      <c r="B37" s="32" t="s">
        <v>131</v>
      </c>
      <c r="C37" s="79">
        <v>1881</v>
      </c>
      <c r="D37" s="78">
        <v>6971381.5690000001</v>
      </c>
      <c r="E37" s="78">
        <v>336436.37099999998</v>
      </c>
      <c r="F37" s="78">
        <v>7709.067</v>
      </c>
      <c r="G37" s="78">
        <v>28249.022000000001</v>
      </c>
      <c r="H37" s="78">
        <v>22261.787</v>
      </c>
      <c r="I37" s="78">
        <v>6638876</v>
      </c>
      <c r="J37" s="78">
        <v>1227405.1029999999</v>
      </c>
      <c r="K37" s="80">
        <v>2848728.9086199999</v>
      </c>
    </row>
    <row r="38" spans="2:12" s="9" customFormat="1" ht="15" customHeight="1" x14ac:dyDescent="0.25">
      <c r="B38" s="32" t="s">
        <v>12</v>
      </c>
      <c r="C38" s="79">
        <v>30013</v>
      </c>
      <c r="D38" s="78">
        <v>21134442.031809997</v>
      </c>
      <c r="E38" s="78">
        <v>2360581.7421399998</v>
      </c>
      <c r="F38" s="78">
        <v>485249.15299999999</v>
      </c>
      <c r="G38" s="78">
        <v>154695.86240000001</v>
      </c>
      <c r="H38" s="78">
        <v>151751.27499999999</v>
      </c>
      <c r="I38" s="78">
        <v>27892262.888</v>
      </c>
      <c r="J38" s="78">
        <v>4892102.7560000001</v>
      </c>
      <c r="K38" s="80">
        <v>23857095.710319996</v>
      </c>
    </row>
    <row r="39" spans="2:12" s="9" customFormat="1" ht="15" customHeight="1" x14ac:dyDescent="0.25">
      <c r="B39" s="32" t="s">
        <v>13</v>
      </c>
      <c r="C39" s="79">
        <v>121686</v>
      </c>
      <c r="D39" s="78">
        <v>70500800.995859981</v>
      </c>
      <c r="E39" s="78">
        <v>8510065.8420000002</v>
      </c>
      <c r="F39" s="78">
        <v>724503.73</v>
      </c>
      <c r="G39" s="78">
        <v>442017.17099999997</v>
      </c>
      <c r="H39" s="78">
        <v>471811.05699999997</v>
      </c>
      <c r="I39" s="78">
        <v>108351141</v>
      </c>
      <c r="J39" s="78">
        <v>19923417.824000001</v>
      </c>
      <c r="K39" s="80">
        <v>94279344.098719999</v>
      </c>
    </row>
    <row r="40" spans="2:12" s="9" customFormat="1" ht="15" customHeight="1" x14ac:dyDescent="0.25">
      <c r="B40" s="32" t="s">
        <v>14</v>
      </c>
      <c r="C40" s="79">
        <v>7920</v>
      </c>
      <c r="D40" s="78">
        <v>17564698.162999999</v>
      </c>
      <c r="E40" s="78">
        <v>3520201.6772399996</v>
      </c>
      <c r="F40" s="78">
        <v>8051.7269999999999</v>
      </c>
      <c r="G40" s="78">
        <v>91578.845000000001</v>
      </c>
      <c r="H40" s="78">
        <v>80431.388999999996</v>
      </c>
      <c r="I40" s="78">
        <v>18922283.5</v>
      </c>
      <c r="J40" s="78">
        <v>3496500.1860000002</v>
      </c>
      <c r="K40" s="80">
        <v>28065960.93014</v>
      </c>
    </row>
    <row r="41" spans="2:12" s="9" customFormat="1" ht="15" customHeight="1" x14ac:dyDescent="0.25">
      <c r="B41" s="32" t="s">
        <v>15</v>
      </c>
      <c r="C41" s="79">
        <v>13174</v>
      </c>
      <c r="D41" s="78">
        <v>-1662016.53963</v>
      </c>
      <c r="E41" s="78">
        <v>1032266.649</v>
      </c>
      <c r="F41" s="78">
        <v>461.98500000000001</v>
      </c>
      <c r="G41" s="78">
        <v>6551.0150000000003</v>
      </c>
      <c r="H41" s="78">
        <v>11193.927</v>
      </c>
      <c r="I41" s="78">
        <v>2415547</v>
      </c>
      <c r="J41" s="78">
        <v>447441.11300000001</v>
      </c>
      <c r="K41" s="80">
        <v>16689785.289919998</v>
      </c>
    </row>
    <row r="42" spans="2:12" s="9" customFormat="1" ht="15" customHeight="1" x14ac:dyDescent="0.25">
      <c r="B42" s="32" t="s">
        <v>16</v>
      </c>
      <c r="C42" s="79">
        <v>10805</v>
      </c>
      <c r="D42" s="78">
        <v>34780970.041209996</v>
      </c>
      <c r="E42" s="78">
        <v>1733516.9609999999</v>
      </c>
      <c r="F42" s="78">
        <v>746195.31099999999</v>
      </c>
      <c r="G42" s="78">
        <v>172376.43</v>
      </c>
      <c r="H42" s="78">
        <v>24827.023000000001</v>
      </c>
      <c r="I42" s="78">
        <v>42583306</v>
      </c>
      <c r="J42" s="78">
        <v>8022786.0839999998</v>
      </c>
      <c r="K42" s="80">
        <v>15875954.51952</v>
      </c>
    </row>
    <row r="43" spans="2:12" s="9" customFormat="1" ht="15" customHeight="1" x14ac:dyDescent="0.25">
      <c r="B43" s="32" t="s">
        <v>17</v>
      </c>
      <c r="C43" s="79">
        <v>2683</v>
      </c>
      <c r="D43" s="78">
        <v>119164189.88699999</v>
      </c>
      <c r="E43" s="78">
        <v>37945315.159999996</v>
      </c>
      <c r="F43" s="78">
        <v>633172.34699999995</v>
      </c>
      <c r="G43" s="78">
        <v>302725.16800000001</v>
      </c>
      <c r="H43" s="78">
        <v>11236.315000000001</v>
      </c>
      <c r="I43" s="78">
        <v>76249342</v>
      </c>
      <c r="J43" s="78">
        <v>13978837.164999999</v>
      </c>
      <c r="K43" s="80">
        <v>102477982.33214</v>
      </c>
    </row>
    <row r="44" spans="2:12" s="9" customFormat="1" ht="15" customHeight="1" x14ac:dyDescent="0.25">
      <c r="B44" s="32" t="s">
        <v>18</v>
      </c>
      <c r="C44" s="79">
        <v>82116</v>
      </c>
      <c r="D44" s="78">
        <v>-552692.29793000035</v>
      </c>
      <c r="E44" s="78">
        <v>9281527.8158999998</v>
      </c>
      <c r="F44" s="78">
        <v>64441.966</v>
      </c>
      <c r="G44" s="78">
        <v>71388.994999999995</v>
      </c>
      <c r="H44" s="78">
        <v>95391.182000000001</v>
      </c>
      <c r="I44" s="78">
        <v>31460315.004999999</v>
      </c>
      <c r="J44" s="78">
        <v>5792887.2989999996</v>
      </c>
      <c r="K44" s="80">
        <v>88967853.884270012</v>
      </c>
    </row>
    <row r="45" spans="2:12" s="9" customFormat="1" ht="15" customHeight="1" x14ac:dyDescent="0.25">
      <c r="B45" s="32" t="s">
        <v>19</v>
      </c>
      <c r="C45" s="79">
        <v>34554</v>
      </c>
      <c r="D45" s="78">
        <v>25520450.718200002</v>
      </c>
      <c r="E45" s="78">
        <v>2832563.8879999998</v>
      </c>
      <c r="F45" s="78">
        <v>681977.40099999995</v>
      </c>
      <c r="G45" s="78">
        <v>129979.965</v>
      </c>
      <c r="H45" s="78">
        <v>59777.726000000002</v>
      </c>
      <c r="I45" s="78">
        <v>33798098</v>
      </c>
      <c r="J45" s="78">
        <v>6235206.7410000004</v>
      </c>
      <c r="K45" s="80">
        <v>25735037.843910009</v>
      </c>
    </row>
    <row r="46" spans="2:12" s="9" customFormat="1" ht="15" customHeight="1" x14ac:dyDescent="0.25">
      <c r="B46" s="32" t="s">
        <v>20</v>
      </c>
      <c r="C46" s="79">
        <v>9522</v>
      </c>
      <c r="D46" s="78">
        <v>6051384.0003600009</v>
      </c>
      <c r="E46" s="78">
        <v>626187.25800000003</v>
      </c>
      <c r="F46" s="78">
        <v>10238.688</v>
      </c>
      <c r="G46" s="78">
        <v>14925.441000000001</v>
      </c>
      <c r="H46" s="78">
        <v>139571.84099999999</v>
      </c>
      <c r="I46" s="78">
        <v>8497517</v>
      </c>
      <c r="J46" s="78">
        <v>1471945.152</v>
      </c>
      <c r="K46" s="80">
        <v>6996384.4461900005</v>
      </c>
    </row>
    <row r="47" spans="2:12" s="9" customFormat="1" ht="15" customHeight="1" x14ac:dyDescent="0.25">
      <c r="B47" s="32" t="s">
        <v>21</v>
      </c>
      <c r="C47" s="79">
        <v>8880</v>
      </c>
      <c r="D47" s="78">
        <v>-311179455.34101003</v>
      </c>
      <c r="E47" s="78">
        <v>103081.075</v>
      </c>
      <c r="F47" s="78">
        <v>9103.8680000000004</v>
      </c>
      <c r="G47" s="78">
        <v>1616.6990000000001</v>
      </c>
      <c r="H47" s="78">
        <v>11985.612999999999</v>
      </c>
      <c r="I47" s="78">
        <v>28986425</v>
      </c>
      <c r="J47" s="78">
        <v>5494255.9369999999</v>
      </c>
      <c r="K47" s="80">
        <v>2771066.5635500001</v>
      </c>
    </row>
    <row r="48" spans="2:12" s="9" customFormat="1" ht="15" customHeight="1" x14ac:dyDescent="0.25">
      <c r="B48" s="32" t="s">
        <v>132</v>
      </c>
      <c r="C48" s="79">
        <v>11570</v>
      </c>
      <c r="D48" s="78">
        <v>2068890.3113100007</v>
      </c>
      <c r="E48" s="78">
        <v>158341.152</v>
      </c>
      <c r="F48" s="78">
        <v>1725.9079999999999</v>
      </c>
      <c r="G48" s="78">
        <v>5406.4340000000002</v>
      </c>
      <c r="H48" s="78">
        <v>33046.574000000001</v>
      </c>
      <c r="I48" s="78">
        <v>1849303</v>
      </c>
      <c r="J48" s="78">
        <v>314667.62300000002</v>
      </c>
      <c r="K48" s="80">
        <v>2000631.9289700002</v>
      </c>
    </row>
    <row r="49" spans="2:31" s="9" customFormat="1" ht="15" customHeight="1" x14ac:dyDescent="0.25">
      <c r="B49" s="32" t="s">
        <v>22</v>
      </c>
      <c r="C49" s="79">
        <v>5549</v>
      </c>
      <c r="D49" s="78">
        <v>4109389.6724700001</v>
      </c>
      <c r="E49" s="78">
        <v>645107.79700000002</v>
      </c>
      <c r="F49" s="78">
        <v>65416.675000000003</v>
      </c>
      <c r="G49" s="78">
        <v>36247.536</v>
      </c>
      <c r="H49" s="78">
        <v>69243.538</v>
      </c>
      <c r="I49" s="78">
        <v>6260670</v>
      </c>
      <c r="J49" s="78">
        <v>1120227.8160000001</v>
      </c>
      <c r="K49" s="80">
        <v>5033140.6882100003</v>
      </c>
    </row>
    <row r="50" spans="2:31" s="9" customFormat="1" ht="15" customHeight="1" x14ac:dyDescent="0.25">
      <c r="B50" s="32" t="s">
        <v>23</v>
      </c>
      <c r="C50" s="79">
        <v>17044</v>
      </c>
      <c r="D50" s="78">
        <v>-7576397.8778799996</v>
      </c>
      <c r="E50" s="78">
        <v>485689.96557</v>
      </c>
      <c r="F50" s="78">
        <v>38.622</v>
      </c>
      <c r="G50" s="78">
        <v>4502.0249999999996</v>
      </c>
      <c r="H50" s="78">
        <v>13375.208000000001</v>
      </c>
      <c r="I50" s="78">
        <v>1806716</v>
      </c>
      <c r="J50" s="78">
        <v>329647.913</v>
      </c>
      <c r="K50" s="80">
        <v>16172723.53239</v>
      </c>
    </row>
    <row r="51" spans="2:31" s="9" customFormat="1" ht="15" customHeight="1" x14ac:dyDescent="0.25">
      <c r="B51" s="32" t="s">
        <v>24</v>
      </c>
      <c r="C51" s="79">
        <v>30220</v>
      </c>
      <c r="D51" s="78">
        <v>2509023.0619099997</v>
      </c>
      <c r="E51" s="78">
        <v>593187.95927999995</v>
      </c>
      <c r="F51" s="78">
        <v>56444.692999999999</v>
      </c>
      <c r="G51" s="78">
        <v>12047.641</v>
      </c>
      <c r="H51" s="78">
        <v>23665.023000000001</v>
      </c>
      <c r="I51" s="78">
        <v>4593163</v>
      </c>
      <c r="J51" s="78">
        <v>830120.46799999999</v>
      </c>
      <c r="K51" s="80">
        <v>7339696.5396299995</v>
      </c>
    </row>
    <row r="52" spans="2:31" s="9" customFormat="1" ht="15" customHeight="1" x14ac:dyDescent="0.25">
      <c r="B52" s="32" t="s">
        <v>158</v>
      </c>
      <c r="C52" s="79">
        <v>77</v>
      </c>
      <c r="D52" s="78">
        <v>1848.0409999999999</v>
      </c>
      <c r="E52" s="78">
        <v>869.74800000000005</v>
      </c>
      <c r="F52" s="78">
        <v>0</v>
      </c>
      <c r="G52" s="78">
        <v>0</v>
      </c>
      <c r="H52" s="78">
        <v>1.9</v>
      </c>
      <c r="I52" s="78">
        <v>3555</v>
      </c>
      <c r="J52" s="78">
        <v>673.55</v>
      </c>
      <c r="K52" s="80">
        <v>14226.602000000001</v>
      </c>
    </row>
    <row r="53" spans="2:31" s="9" customFormat="1" ht="15" customHeight="1" thickBot="1" x14ac:dyDescent="0.3">
      <c r="B53" s="33" t="s">
        <v>26</v>
      </c>
      <c r="C53" s="81">
        <v>89</v>
      </c>
      <c r="D53" s="82">
        <v>2200.7869999999998</v>
      </c>
      <c r="E53" s="82">
        <v>271.32</v>
      </c>
      <c r="F53" s="82">
        <v>0</v>
      </c>
      <c r="G53" s="82">
        <v>0</v>
      </c>
      <c r="H53" s="82">
        <v>7.22</v>
      </c>
      <c r="I53" s="82">
        <v>464</v>
      </c>
      <c r="J53" s="82">
        <v>80.94</v>
      </c>
      <c r="K53" s="83">
        <v>30288.631000000001</v>
      </c>
    </row>
    <row r="54" spans="2:31" s="9" customFormat="1" ht="15" customHeight="1" thickTop="1" x14ac:dyDescent="0.2">
      <c r="B54" s="148" t="s">
        <v>198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</row>
    <row r="55" spans="2:31" s="9" customFormat="1" ht="15" customHeight="1" x14ac:dyDescent="0.25">
      <c r="C55" s="58"/>
      <c r="D55" s="58"/>
      <c r="E55" s="58"/>
      <c r="F55" s="58"/>
      <c r="G55" s="58"/>
      <c r="H55" s="58"/>
      <c r="I55" s="58"/>
      <c r="J55" s="58"/>
      <c r="K55" s="58"/>
    </row>
  </sheetData>
  <mergeCells count="2">
    <mergeCell ref="B2:K2"/>
    <mergeCell ref="B54:AE54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46"/>
  <sheetViews>
    <sheetView showGridLines="0" zoomScale="70" zoomScaleNormal="70" workbookViewId="0">
      <pane xSplit="2" topLeftCell="C1" activePane="topRight" state="frozen"/>
      <selection pane="topRight"/>
    </sheetView>
  </sheetViews>
  <sheetFormatPr defaultColWidth="14.7109375" defaultRowHeight="15" customHeight="1" x14ac:dyDescent="0.25"/>
  <cols>
    <col min="1" max="1" width="2.7109375" customWidth="1"/>
    <col min="2" max="2" width="14.7109375" style="9" customWidth="1"/>
    <col min="3" max="3" width="14.7109375" style="6" customWidth="1"/>
    <col min="4" max="12" width="14.7109375" customWidth="1"/>
    <col min="14" max="19" width="14.7109375" customWidth="1"/>
  </cols>
  <sheetData>
    <row r="1" spans="2:31" s="11" customFormat="1" ht="15" customHeight="1" thickBot="1" x14ac:dyDescent="0.3">
      <c r="B1" s="12"/>
      <c r="C1" s="10"/>
    </row>
    <row r="2" spans="2:31" s="11" customFormat="1" ht="20.100000000000001" customHeight="1" thickTop="1" thickBot="1" x14ac:dyDescent="0.3">
      <c r="B2" s="134" t="s">
        <v>190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6"/>
    </row>
    <row r="3" spans="2:31" s="4" customFormat="1" ht="64.5" thickBot="1" x14ac:dyDescent="0.3">
      <c r="B3" s="35" t="s">
        <v>168</v>
      </c>
      <c r="C3" s="52" t="s">
        <v>58</v>
      </c>
      <c r="D3" s="90" t="s">
        <v>163</v>
      </c>
      <c r="E3" s="90" t="s">
        <v>164</v>
      </c>
      <c r="F3" s="90" t="s">
        <v>165</v>
      </c>
      <c r="G3" s="90" t="s">
        <v>166</v>
      </c>
      <c r="H3" s="90" t="s">
        <v>167</v>
      </c>
      <c r="I3" s="90" t="s">
        <v>168</v>
      </c>
      <c r="J3" s="90" t="s">
        <v>169</v>
      </c>
      <c r="K3" s="91" t="s">
        <v>170</v>
      </c>
      <c r="L3" s="91" t="s">
        <v>171</v>
      </c>
      <c r="M3" s="91" t="s">
        <v>172</v>
      </c>
      <c r="N3" s="90" t="s">
        <v>173</v>
      </c>
      <c r="O3" s="90" t="s">
        <v>174</v>
      </c>
      <c r="P3" s="92" t="s">
        <v>175</v>
      </c>
      <c r="Q3" s="92" t="s">
        <v>176</v>
      </c>
      <c r="R3" s="91" t="s">
        <v>177</v>
      </c>
      <c r="S3" s="92" t="s">
        <v>178</v>
      </c>
      <c r="T3" s="92" t="s">
        <v>179</v>
      </c>
      <c r="U3" s="92" t="s">
        <v>180</v>
      </c>
      <c r="V3" s="92" t="s">
        <v>181</v>
      </c>
      <c r="W3" s="91" t="s">
        <v>182</v>
      </c>
      <c r="X3" s="92" t="s">
        <v>183</v>
      </c>
      <c r="Y3" s="92" t="s">
        <v>184</v>
      </c>
      <c r="Z3" s="91" t="s">
        <v>185</v>
      </c>
      <c r="AA3" s="91" t="s">
        <v>186</v>
      </c>
      <c r="AB3" s="91" t="s">
        <v>187</v>
      </c>
      <c r="AC3" s="92" t="s">
        <v>188</v>
      </c>
      <c r="AD3" s="92" t="s">
        <v>189</v>
      </c>
      <c r="AE3" s="93" t="s">
        <v>199</v>
      </c>
    </row>
    <row r="4" spans="2:31" s="11" customFormat="1" ht="15" customHeight="1" thickTop="1" x14ac:dyDescent="0.25">
      <c r="B4" s="53" t="s">
        <v>121</v>
      </c>
      <c r="C4" s="54">
        <v>308193</v>
      </c>
      <c r="D4" s="55">
        <v>4108827.2620899999</v>
      </c>
      <c r="E4" s="55">
        <v>-3636118.7823099941</v>
      </c>
      <c r="F4" s="55">
        <v>73261.288439999975</v>
      </c>
      <c r="G4" s="55">
        <v>383458.22103000007</v>
      </c>
      <c r="H4" s="55">
        <v>271190.44921000005</v>
      </c>
      <c r="I4" s="55">
        <v>6245334.9895699956</v>
      </c>
      <c r="J4" s="55">
        <v>822268.21146999986</v>
      </c>
      <c r="K4" s="55">
        <v>3297554.2157199993</v>
      </c>
      <c r="L4" s="55">
        <v>3330929.1720799995</v>
      </c>
      <c r="M4" s="55">
        <v>-30134.698909999996</v>
      </c>
      <c r="N4" s="55">
        <v>5711.0169000000005</v>
      </c>
      <c r="O4" s="55">
        <v>244627.14254</v>
      </c>
      <c r="P4" s="55">
        <v>113028.2273</v>
      </c>
      <c r="Q4" s="55">
        <v>238149.5172</v>
      </c>
      <c r="R4" s="55">
        <v>93.412000000000006</v>
      </c>
      <c r="S4" s="55">
        <v>0</v>
      </c>
      <c r="T4" s="55">
        <v>67134.240000000005</v>
      </c>
      <c r="U4" s="55">
        <v>1548.36</v>
      </c>
      <c r="V4" s="55">
        <v>33562.31</v>
      </c>
      <c r="W4" s="55">
        <v>680320.27899999998</v>
      </c>
      <c r="X4" s="55">
        <v>654934.83200000005</v>
      </c>
      <c r="Y4" s="55">
        <v>652635.04599999997</v>
      </c>
      <c r="Z4" s="55">
        <v>94485.7</v>
      </c>
      <c r="AA4" s="55">
        <v>136997.185</v>
      </c>
      <c r="AB4" s="55">
        <v>0</v>
      </c>
      <c r="AC4" s="55">
        <v>3567135.1488999981</v>
      </c>
      <c r="AD4" s="55">
        <v>883908.72400000005</v>
      </c>
      <c r="AE4" s="56">
        <v>414.51100000000002</v>
      </c>
    </row>
    <row r="5" spans="2:31" s="11" customFormat="1" ht="15" customHeight="1" x14ac:dyDescent="0.25">
      <c r="B5" s="46" t="s">
        <v>59</v>
      </c>
      <c r="C5" s="7">
        <v>237642</v>
      </c>
      <c r="D5" s="8">
        <v>5275801.4843300004</v>
      </c>
      <c r="E5" s="8">
        <v>10971294.115129989</v>
      </c>
      <c r="F5" s="8">
        <v>38479.754029999996</v>
      </c>
      <c r="G5" s="8">
        <v>1249204.5483300001</v>
      </c>
      <c r="H5" s="8">
        <v>292108.10024</v>
      </c>
      <c r="I5" s="8">
        <v>17506055.626919996</v>
      </c>
      <c r="J5" s="8">
        <v>1085197.7785700001</v>
      </c>
      <c r="K5" s="8">
        <v>4192090.1890099999</v>
      </c>
      <c r="L5" s="8">
        <v>2288864.1430299999</v>
      </c>
      <c r="M5" s="8">
        <v>20866.520700000001</v>
      </c>
      <c r="N5" s="8">
        <v>16882.709699999999</v>
      </c>
      <c r="O5" s="8">
        <v>344467.36480999977</v>
      </c>
      <c r="P5" s="8">
        <v>110606.30529999999</v>
      </c>
      <c r="Q5" s="8">
        <v>269675.1177</v>
      </c>
      <c r="R5" s="8">
        <v>0</v>
      </c>
      <c r="S5" s="8">
        <v>0</v>
      </c>
      <c r="T5" s="8">
        <v>95849.279999999999</v>
      </c>
      <c r="U5" s="8">
        <v>1569.06</v>
      </c>
      <c r="V5" s="8">
        <v>18352.974999999999</v>
      </c>
      <c r="W5" s="8">
        <v>997558.16700000002</v>
      </c>
      <c r="X5" s="8">
        <v>990430.94799999997</v>
      </c>
      <c r="Y5" s="8">
        <v>947878.38800000004</v>
      </c>
      <c r="Z5" s="8">
        <v>219133.04500000001</v>
      </c>
      <c r="AA5" s="8">
        <v>41664.9</v>
      </c>
      <c r="AB5" s="8">
        <v>0</v>
      </c>
      <c r="AC5" s="8">
        <v>2451593.1513599996</v>
      </c>
      <c r="AD5" s="8">
        <v>2518015.2420000001</v>
      </c>
      <c r="AE5" s="47">
        <v>0</v>
      </c>
    </row>
    <row r="6" spans="2:31" s="11" customFormat="1" ht="15" customHeight="1" x14ac:dyDescent="0.25">
      <c r="B6" s="46" t="s">
        <v>60</v>
      </c>
      <c r="C6" s="7">
        <v>230146</v>
      </c>
      <c r="D6" s="8">
        <v>10293328.539619999</v>
      </c>
      <c r="E6" s="8">
        <v>17311453.695209995</v>
      </c>
      <c r="F6" s="8">
        <v>51028.521199999937</v>
      </c>
      <c r="G6" s="8">
        <v>1288307.7277199998</v>
      </c>
      <c r="H6" s="8">
        <v>338270.81198999996</v>
      </c>
      <c r="I6" s="8">
        <v>29080245.300790023</v>
      </c>
      <c r="J6" s="8">
        <v>2323953.1366999997</v>
      </c>
      <c r="K6" s="8">
        <v>7971344.0689200005</v>
      </c>
      <c r="L6" s="8">
        <v>3584606.9041999993</v>
      </c>
      <c r="M6" s="8">
        <v>46019.01354</v>
      </c>
      <c r="N6" s="8">
        <v>26257.117130000002</v>
      </c>
      <c r="O6" s="8">
        <v>513393.41189999995</v>
      </c>
      <c r="P6" s="8">
        <v>121226.912</v>
      </c>
      <c r="Q6" s="8">
        <v>314924.11680000002</v>
      </c>
      <c r="R6" s="8">
        <v>1</v>
      </c>
      <c r="S6" s="8">
        <v>0</v>
      </c>
      <c r="T6" s="8">
        <v>124158.6</v>
      </c>
      <c r="U6" s="8">
        <v>943.92</v>
      </c>
      <c r="V6" s="8">
        <v>11445.945</v>
      </c>
      <c r="W6" s="8">
        <v>1173320.0870000001</v>
      </c>
      <c r="X6" s="8">
        <v>1171054.5660000001</v>
      </c>
      <c r="Y6" s="8">
        <v>1079631.139</v>
      </c>
      <c r="Z6" s="8">
        <v>384230.14299999998</v>
      </c>
      <c r="AA6" s="8">
        <v>54970.1</v>
      </c>
      <c r="AB6" s="8">
        <v>0</v>
      </c>
      <c r="AC6" s="8">
        <v>2770403.8423500005</v>
      </c>
      <c r="AD6" s="8">
        <v>4215302.8289999999</v>
      </c>
      <c r="AE6" s="47">
        <v>0</v>
      </c>
    </row>
    <row r="7" spans="2:31" s="11" customFormat="1" ht="15" customHeight="1" x14ac:dyDescent="0.25">
      <c r="B7" s="46" t="s">
        <v>61</v>
      </c>
      <c r="C7" s="7">
        <v>209036</v>
      </c>
      <c r="D7" s="8">
        <v>16355823.724300001</v>
      </c>
      <c r="E7" s="8">
        <v>18325707.053940013</v>
      </c>
      <c r="F7" s="8">
        <v>80214.106249999997</v>
      </c>
      <c r="G7" s="8">
        <v>1618037.8089500002</v>
      </c>
      <c r="H7" s="8">
        <v>447294.27911</v>
      </c>
      <c r="I7" s="8">
        <v>36004256.588570006</v>
      </c>
      <c r="J7" s="8">
        <v>3817898.2687299997</v>
      </c>
      <c r="K7" s="8">
        <v>12541573.9175</v>
      </c>
      <c r="L7" s="8">
        <v>4430368.6553200008</v>
      </c>
      <c r="M7" s="8">
        <v>124716.17832000001</v>
      </c>
      <c r="N7" s="8">
        <v>49264.082499999997</v>
      </c>
      <c r="O7" s="8">
        <v>897793.76383000007</v>
      </c>
      <c r="P7" s="8">
        <v>172791.03400000001</v>
      </c>
      <c r="Q7" s="8">
        <v>463875.00880000001</v>
      </c>
      <c r="R7" s="8">
        <v>190.10400000000001</v>
      </c>
      <c r="S7" s="8">
        <v>0</v>
      </c>
      <c r="T7" s="8">
        <v>228368.61</v>
      </c>
      <c r="U7" s="8">
        <v>1134.3599999999999</v>
      </c>
      <c r="V7" s="8">
        <v>12871.035</v>
      </c>
      <c r="W7" s="8">
        <v>1082788.58</v>
      </c>
      <c r="X7" s="8">
        <v>996810.18</v>
      </c>
      <c r="Y7" s="8">
        <v>846888.58499999996</v>
      </c>
      <c r="Z7" s="8">
        <v>647618.549</v>
      </c>
      <c r="AA7" s="8">
        <v>86086.5</v>
      </c>
      <c r="AB7" s="8">
        <v>2.61</v>
      </c>
      <c r="AC7" s="8">
        <v>3583272.2489099996</v>
      </c>
      <c r="AD7" s="8">
        <v>5160890.1739999996</v>
      </c>
      <c r="AE7" s="47">
        <v>236485.16</v>
      </c>
    </row>
    <row r="8" spans="2:31" s="11" customFormat="1" ht="15" customHeight="1" x14ac:dyDescent="0.25">
      <c r="B8" s="46" t="s">
        <v>62</v>
      </c>
      <c r="C8" s="7">
        <v>133749</v>
      </c>
      <c r="D8" s="8">
        <v>18838907.782230005</v>
      </c>
      <c r="E8" s="8">
        <v>9951673.7323599961</v>
      </c>
      <c r="F8" s="8">
        <v>56828.426440000017</v>
      </c>
      <c r="G8" s="8">
        <v>1024067.70122</v>
      </c>
      <c r="H8" s="8">
        <v>334288.90469</v>
      </c>
      <c r="I8" s="8">
        <v>30018096.709430009</v>
      </c>
      <c r="J8" s="8">
        <v>4507756.22487</v>
      </c>
      <c r="K8" s="8">
        <v>14331020.036360001</v>
      </c>
      <c r="L8" s="8">
        <v>2819054.9828600003</v>
      </c>
      <c r="M8" s="8">
        <v>40146.113650000007</v>
      </c>
      <c r="N8" s="8">
        <v>56122.65</v>
      </c>
      <c r="O8" s="8">
        <v>975962.96505999938</v>
      </c>
      <c r="P8" s="8">
        <v>141391.38800000001</v>
      </c>
      <c r="Q8" s="8">
        <v>380541.47580000001</v>
      </c>
      <c r="R8" s="8">
        <v>2.2200000000000002</v>
      </c>
      <c r="S8" s="8">
        <v>0</v>
      </c>
      <c r="T8" s="8">
        <v>237944.43</v>
      </c>
      <c r="U8" s="8">
        <v>927.36</v>
      </c>
      <c r="V8" s="8">
        <v>7228.2950000000001</v>
      </c>
      <c r="W8" s="8">
        <v>786346.027</v>
      </c>
      <c r="X8" s="8">
        <v>501620.05499999999</v>
      </c>
      <c r="Y8" s="8">
        <v>370808.47</v>
      </c>
      <c r="Z8" s="8">
        <v>942091.92799999996</v>
      </c>
      <c r="AA8" s="8">
        <v>86496.948999999993</v>
      </c>
      <c r="AB8" s="8">
        <v>0</v>
      </c>
      <c r="AC8" s="8">
        <v>2427594.6117000002</v>
      </c>
      <c r="AD8" s="8">
        <v>4266328.5810000002</v>
      </c>
      <c r="AE8" s="47">
        <v>742183.49399999995</v>
      </c>
    </row>
    <row r="9" spans="2:31" s="11" customFormat="1" ht="15" customHeight="1" x14ac:dyDescent="0.25">
      <c r="B9" s="46" t="s">
        <v>63</v>
      </c>
      <c r="C9" s="7">
        <v>116364</v>
      </c>
      <c r="D9" s="8">
        <v>22930198.042830002</v>
      </c>
      <c r="E9" s="8">
        <v>7907234.4014799995</v>
      </c>
      <c r="F9" s="8">
        <v>51760.575589999986</v>
      </c>
      <c r="G9" s="8">
        <v>920759.21735999989</v>
      </c>
      <c r="H9" s="8">
        <v>283812.9762700001</v>
      </c>
      <c r="I9" s="8">
        <v>31943320.07948</v>
      </c>
      <c r="J9" s="8">
        <v>5546470.66976</v>
      </c>
      <c r="K9" s="8">
        <v>17382345.405030001</v>
      </c>
      <c r="L9" s="8">
        <v>2345390.8521400001</v>
      </c>
      <c r="M9" s="8">
        <v>39219.606090000001</v>
      </c>
      <c r="N9" s="8">
        <v>64253.741439999998</v>
      </c>
      <c r="O9" s="8">
        <v>1050483.8530600008</v>
      </c>
      <c r="P9" s="8">
        <v>126601.689</v>
      </c>
      <c r="Q9" s="8">
        <v>353032.26692999998</v>
      </c>
      <c r="R9" s="8">
        <v>345.40300000000002</v>
      </c>
      <c r="S9" s="8">
        <v>0</v>
      </c>
      <c r="T9" s="8">
        <v>250372.71</v>
      </c>
      <c r="U9" s="8">
        <v>828</v>
      </c>
      <c r="V9" s="8">
        <v>5054.4799999999996</v>
      </c>
      <c r="W9" s="8">
        <v>751296.14500000002</v>
      </c>
      <c r="X9" s="8">
        <v>340185.65700000001</v>
      </c>
      <c r="Y9" s="8">
        <v>236362.26500000001</v>
      </c>
      <c r="Z9" s="8">
        <v>1322228.8033499999</v>
      </c>
      <c r="AA9" s="8">
        <v>90161.75</v>
      </c>
      <c r="AB9" s="8">
        <v>0</v>
      </c>
      <c r="AC9" s="8">
        <v>2148157.1474999995</v>
      </c>
      <c r="AD9" s="8">
        <v>4548473.5180000002</v>
      </c>
      <c r="AE9" s="47">
        <v>1219324.04</v>
      </c>
    </row>
    <row r="10" spans="2:31" s="11" customFormat="1" ht="15" customHeight="1" x14ac:dyDescent="0.25">
      <c r="B10" s="46" t="s">
        <v>64</v>
      </c>
      <c r="C10" s="7">
        <v>109394</v>
      </c>
      <c r="D10" s="8">
        <v>27750947.512920003</v>
      </c>
      <c r="E10" s="8">
        <v>6593658.5556300003</v>
      </c>
      <c r="F10" s="8">
        <v>51258.839390000001</v>
      </c>
      <c r="G10" s="8">
        <v>915601.01440999983</v>
      </c>
      <c r="H10" s="8">
        <v>285106.92713000014</v>
      </c>
      <c r="I10" s="8">
        <v>35504469.179200023</v>
      </c>
      <c r="J10" s="8">
        <v>6789841.0604100004</v>
      </c>
      <c r="K10" s="8">
        <v>20960219.048779998</v>
      </c>
      <c r="L10" s="8">
        <v>2005626.18912</v>
      </c>
      <c r="M10" s="8">
        <v>42264.624790000009</v>
      </c>
      <c r="N10" s="8">
        <v>76315.25069999999</v>
      </c>
      <c r="O10" s="8">
        <v>1183382.7667700015</v>
      </c>
      <c r="P10" s="8">
        <v>122096.291</v>
      </c>
      <c r="Q10" s="8">
        <v>350168.92363999999</v>
      </c>
      <c r="R10" s="8">
        <v>150</v>
      </c>
      <c r="S10" s="8">
        <v>0</v>
      </c>
      <c r="T10" s="8">
        <v>264554.28000000003</v>
      </c>
      <c r="U10" s="8">
        <v>836.28</v>
      </c>
      <c r="V10" s="8">
        <v>3650.4949999999999</v>
      </c>
      <c r="W10" s="8">
        <v>770528.80799999996</v>
      </c>
      <c r="X10" s="8">
        <v>252914.981</v>
      </c>
      <c r="Y10" s="8">
        <v>187183.299</v>
      </c>
      <c r="Z10" s="8">
        <v>1795854.8589999999</v>
      </c>
      <c r="AA10" s="8">
        <v>115216.36</v>
      </c>
      <c r="AB10" s="8">
        <v>0</v>
      </c>
      <c r="AC10" s="8">
        <v>2081668.0062500003</v>
      </c>
      <c r="AD10" s="8">
        <v>5060890.3159999996</v>
      </c>
      <c r="AE10" s="47">
        <v>1712961.1270000001</v>
      </c>
    </row>
    <row r="11" spans="2:31" s="11" customFormat="1" ht="15" customHeight="1" x14ac:dyDescent="0.25">
      <c r="B11" s="46" t="s">
        <v>65</v>
      </c>
      <c r="C11" s="7">
        <v>97047</v>
      </c>
      <c r="D11" s="8">
        <v>29757104.929090004</v>
      </c>
      <c r="E11" s="8">
        <v>5560827.6296300022</v>
      </c>
      <c r="F11" s="8">
        <v>53463.730590000021</v>
      </c>
      <c r="G11" s="8">
        <v>819419.5685200002</v>
      </c>
      <c r="H11" s="8">
        <v>267144.68316000007</v>
      </c>
      <c r="I11" s="8">
        <v>36333960.857300021</v>
      </c>
      <c r="J11" s="8">
        <v>7296100.917919999</v>
      </c>
      <c r="K11" s="8">
        <v>22458440.253169999</v>
      </c>
      <c r="L11" s="8">
        <v>1660493.30168</v>
      </c>
      <c r="M11" s="8">
        <v>42624.685129999998</v>
      </c>
      <c r="N11" s="8">
        <v>85180.305800000002</v>
      </c>
      <c r="O11" s="8">
        <v>1209154.5379900003</v>
      </c>
      <c r="P11" s="8">
        <v>121434.341</v>
      </c>
      <c r="Q11" s="8">
        <v>330190.70335000003</v>
      </c>
      <c r="R11" s="8">
        <v>191.905</v>
      </c>
      <c r="S11" s="8">
        <v>0</v>
      </c>
      <c r="T11" s="8">
        <v>241283.34</v>
      </c>
      <c r="U11" s="8">
        <v>397.44</v>
      </c>
      <c r="V11" s="8">
        <v>2512.5</v>
      </c>
      <c r="W11" s="8">
        <v>724098.30299999996</v>
      </c>
      <c r="X11" s="8">
        <v>161296.14499999999</v>
      </c>
      <c r="Y11" s="8">
        <v>124000.685</v>
      </c>
      <c r="Z11" s="8">
        <v>2131676.1239999998</v>
      </c>
      <c r="AA11" s="8">
        <v>136145.29999999999</v>
      </c>
      <c r="AB11" s="8">
        <v>15.98</v>
      </c>
      <c r="AC11" s="8">
        <v>1855463.5458799999</v>
      </c>
      <c r="AD11" s="8">
        <v>5182744.1150000002</v>
      </c>
      <c r="AE11" s="47">
        <v>2082769.584</v>
      </c>
    </row>
    <row r="12" spans="2:31" s="11" customFormat="1" ht="15" customHeight="1" x14ac:dyDescent="0.25">
      <c r="B12" s="46" t="s">
        <v>66</v>
      </c>
      <c r="C12" s="7">
        <v>84647</v>
      </c>
      <c r="D12" s="8">
        <v>30584739.35441</v>
      </c>
      <c r="E12" s="8">
        <v>4166671.5639800001</v>
      </c>
      <c r="F12" s="8">
        <v>53092.225699999995</v>
      </c>
      <c r="G12" s="8">
        <v>793160.90646000032</v>
      </c>
      <c r="H12" s="8">
        <v>252750.71919</v>
      </c>
      <c r="I12" s="8">
        <v>35897208.90873</v>
      </c>
      <c r="J12" s="8">
        <v>7536747.44013</v>
      </c>
      <c r="K12" s="8">
        <v>23046538.902279995</v>
      </c>
      <c r="L12" s="8">
        <v>1310888.3427700002</v>
      </c>
      <c r="M12" s="8">
        <v>46651.753689999998</v>
      </c>
      <c r="N12" s="8">
        <v>79208.929799999998</v>
      </c>
      <c r="O12" s="8">
        <v>1188163.6589500001</v>
      </c>
      <c r="P12" s="8">
        <v>114599.58259999999</v>
      </c>
      <c r="Q12" s="8">
        <v>301685.76579999999</v>
      </c>
      <c r="R12" s="8">
        <v>7.282</v>
      </c>
      <c r="S12" s="8">
        <v>0</v>
      </c>
      <c r="T12" s="8">
        <v>215184.78</v>
      </c>
      <c r="U12" s="8">
        <v>554.76</v>
      </c>
      <c r="V12" s="8">
        <v>1695.77</v>
      </c>
      <c r="W12" s="8">
        <v>664212.96</v>
      </c>
      <c r="X12" s="8">
        <v>88571.21</v>
      </c>
      <c r="Y12" s="8">
        <v>67379.395999999993</v>
      </c>
      <c r="Z12" s="8">
        <v>2404207.6430000002</v>
      </c>
      <c r="AA12" s="8">
        <v>150451.6</v>
      </c>
      <c r="AB12" s="8">
        <v>0</v>
      </c>
      <c r="AC12" s="8">
        <v>1797254.68618</v>
      </c>
      <c r="AD12" s="8">
        <v>5125687.2790000001</v>
      </c>
      <c r="AE12" s="47">
        <v>2328723.9479999999</v>
      </c>
    </row>
    <row r="13" spans="2:31" s="11" customFormat="1" ht="15" customHeight="1" x14ac:dyDescent="0.25">
      <c r="B13" s="46" t="s">
        <v>67</v>
      </c>
      <c r="C13" s="7">
        <v>68787</v>
      </c>
      <c r="D13" s="8">
        <v>27895990.331689999</v>
      </c>
      <c r="E13" s="8">
        <v>3744784.6975600002</v>
      </c>
      <c r="F13" s="8">
        <v>56912.01492999999</v>
      </c>
      <c r="G13" s="8">
        <v>720589.14124999987</v>
      </c>
      <c r="H13" s="8">
        <v>232849.66149999999</v>
      </c>
      <c r="I13" s="8">
        <v>32606696.696739983</v>
      </c>
      <c r="J13" s="8">
        <v>6881763.0203699991</v>
      </c>
      <c r="K13" s="8">
        <v>21012581.23872</v>
      </c>
      <c r="L13" s="8">
        <v>1117734.9546199997</v>
      </c>
      <c r="M13" s="8">
        <v>28777.437300000005</v>
      </c>
      <c r="N13" s="8">
        <v>73683.610700000005</v>
      </c>
      <c r="O13" s="8">
        <v>1055951.2591999997</v>
      </c>
      <c r="P13" s="8">
        <v>104513.63800000001</v>
      </c>
      <c r="Q13" s="8">
        <v>259872.37908000001</v>
      </c>
      <c r="R13" s="8">
        <v>123.19499999999999</v>
      </c>
      <c r="S13" s="8">
        <v>0</v>
      </c>
      <c r="T13" s="8">
        <v>177692.94</v>
      </c>
      <c r="U13" s="8">
        <v>347.76</v>
      </c>
      <c r="V13" s="8">
        <v>1228.78</v>
      </c>
      <c r="W13" s="8">
        <v>568603.73600000003</v>
      </c>
      <c r="X13" s="8">
        <v>39985.002999999997</v>
      </c>
      <c r="Y13" s="8">
        <v>27151.063999999998</v>
      </c>
      <c r="Z13" s="8">
        <v>2342610.7136000004</v>
      </c>
      <c r="AA13" s="8">
        <v>156503.62</v>
      </c>
      <c r="AB13" s="8">
        <v>0</v>
      </c>
      <c r="AC13" s="8">
        <v>1601883.7864799998</v>
      </c>
      <c r="AD13" s="8">
        <v>4660766.9670000002</v>
      </c>
      <c r="AE13" s="47">
        <v>2322247.36</v>
      </c>
    </row>
    <row r="14" spans="2:31" s="11" customFormat="1" ht="15" customHeight="1" x14ac:dyDescent="0.25">
      <c r="B14" s="46" t="s">
        <v>68</v>
      </c>
      <c r="C14" s="7">
        <v>53291</v>
      </c>
      <c r="D14" s="8">
        <v>23188706.259509999</v>
      </c>
      <c r="E14" s="8">
        <v>3832780.2071699994</v>
      </c>
      <c r="F14" s="8">
        <v>53880.921930000004</v>
      </c>
      <c r="G14" s="8">
        <v>662403.71781999967</v>
      </c>
      <c r="H14" s="8">
        <v>208958.04665000003</v>
      </c>
      <c r="I14" s="8">
        <v>27923265.876690011</v>
      </c>
      <c r="J14" s="8">
        <v>5722375.4002099996</v>
      </c>
      <c r="K14" s="8">
        <v>17464147.390299998</v>
      </c>
      <c r="L14" s="8">
        <v>951215.86501000007</v>
      </c>
      <c r="M14" s="8">
        <v>29643.564460000001</v>
      </c>
      <c r="N14" s="8">
        <v>62862.714359999998</v>
      </c>
      <c r="O14" s="8">
        <v>863837.3203300006</v>
      </c>
      <c r="P14" s="8">
        <v>92717.120999999999</v>
      </c>
      <c r="Q14" s="8">
        <v>211247.92151999997</v>
      </c>
      <c r="R14" s="8">
        <v>516.05999999999995</v>
      </c>
      <c r="S14" s="8">
        <v>0</v>
      </c>
      <c r="T14" s="8">
        <v>134788.04999999999</v>
      </c>
      <c r="U14" s="8">
        <v>149.04</v>
      </c>
      <c r="V14" s="8">
        <v>769.16</v>
      </c>
      <c r="W14" s="8">
        <v>447826.40299999999</v>
      </c>
      <c r="X14" s="8">
        <v>14747.074000000001</v>
      </c>
      <c r="Y14" s="8">
        <v>7282.9570000000003</v>
      </c>
      <c r="Z14" s="8">
        <v>2075639.5430000001</v>
      </c>
      <c r="AA14" s="8">
        <v>182844.4</v>
      </c>
      <c r="AB14" s="8">
        <v>0</v>
      </c>
      <c r="AC14" s="8">
        <v>1462095.5492800002</v>
      </c>
      <c r="AD14" s="8">
        <v>3998314.111</v>
      </c>
      <c r="AE14" s="47">
        <v>2165980.264</v>
      </c>
    </row>
    <row r="15" spans="2:31" s="11" customFormat="1" ht="15" customHeight="1" x14ac:dyDescent="0.25">
      <c r="B15" s="46" t="s">
        <v>69</v>
      </c>
      <c r="C15" s="7">
        <v>40530</v>
      </c>
      <c r="D15" s="8">
        <v>19581506.01317</v>
      </c>
      <c r="E15" s="8">
        <v>2863248.0977599993</v>
      </c>
      <c r="F15" s="8">
        <v>54366.537510000002</v>
      </c>
      <c r="G15" s="8">
        <v>602072.4570099999</v>
      </c>
      <c r="H15" s="8">
        <v>191098.60761000004</v>
      </c>
      <c r="I15" s="8">
        <v>23261068.298919998</v>
      </c>
      <c r="J15" s="8">
        <v>4827700.8309199996</v>
      </c>
      <c r="K15" s="8">
        <v>14753358.573250001</v>
      </c>
      <c r="L15" s="8">
        <v>661888.33092999994</v>
      </c>
      <c r="M15" s="8">
        <v>29036.411499999998</v>
      </c>
      <c r="N15" s="8">
        <v>52928.678700000004</v>
      </c>
      <c r="O15" s="8">
        <v>713929.14110999997</v>
      </c>
      <c r="P15" s="8">
        <v>76478.633000000002</v>
      </c>
      <c r="Q15" s="8">
        <v>166065.80600000001</v>
      </c>
      <c r="R15" s="8">
        <v>0</v>
      </c>
      <c r="S15" s="8">
        <v>0</v>
      </c>
      <c r="T15" s="8">
        <v>104325.93</v>
      </c>
      <c r="U15" s="8">
        <v>298.08</v>
      </c>
      <c r="V15" s="8">
        <v>580.55499999999995</v>
      </c>
      <c r="W15" s="8">
        <v>351342.04399999999</v>
      </c>
      <c r="X15" s="8">
        <v>4553.6670000000004</v>
      </c>
      <c r="Y15" s="8">
        <v>-627.80100000000004</v>
      </c>
      <c r="Z15" s="8">
        <v>1837132.085</v>
      </c>
      <c r="AA15" s="8">
        <v>152006.9</v>
      </c>
      <c r="AB15" s="8">
        <v>0</v>
      </c>
      <c r="AC15" s="8">
        <v>1287226.5080799998</v>
      </c>
      <c r="AD15" s="8">
        <v>3333632.6940000001</v>
      </c>
      <c r="AE15" s="47">
        <v>1919856.2279999999</v>
      </c>
    </row>
    <row r="16" spans="2:31" s="11" customFormat="1" ht="15" customHeight="1" x14ac:dyDescent="0.25">
      <c r="B16" s="46" t="s">
        <v>70</v>
      </c>
      <c r="C16" s="7">
        <v>32069</v>
      </c>
      <c r="D16" s="8">
        <v>16776122.014689999</v>
      </c>
      <c r="E16" s="8">
        <v>2516006.2782599996</v>
      </c>
      <c r="F16" s="8">
        <v>47962.471939999989</v>
      </c>
      <c r="G16" s="8">
        <v>538974.81400999997</v>
      </c>
      <c r="H16" s="8">
        <v>168487.13513000004</v>
      </c>
      <c r="I16" s="8">
        <v>20016475.621579997</v>
      </c>
      <c r="J16" s="8">
        <v>4129944.9118899996</v>
      </c>
      <c r="K16" s="8">
        <v>12645998.990799999</v>
      </c>
      <c r="L16" s="8">
        <v>611010.21987000003</v>
      </c>
      <c r="M16" s="8">
        <v>27110.013999999999</v>
      </c>
      <c r="N16" s="8">
        <v>45974.212</v>
      </c>
      <c r="O16" s="8">
        <v>603686.82061999955</v>
      </c>
      <c r="P16" s="8">
        <v>65387.409420000004</v>
      </c>
      <c r="Q16" s="8">
        <v>137540.79300000001</v>
      </c>
      <c r="R16" s="8">
        <v>6</v>
      </c>
      <c r="S16" s="8">
        <v>0</v>
      </c>
      <c r="T16" s="8">
        <v>81102.600000000006</v>
      </c>
      <c r="U16" s="8">
        <v>120.06</v>
      </c>
      <c r="V16" s="8">
        <v>450.91</v>
      </c>
      <c r="W16" s="8">
        <v>281778.96500000003</v>
      </c>
      <c r="X16" s="8">
        <v>1960.5709999999999</v>
      </c>
      <c r="Y16" s="8">
        <v>-1460.518</v>
      </c>
      <c r="Z16" s="8">
        <v>1642496.4663</v>
      </c>
      <c r="AA16" s="8">
        <v>149600.45000000001</v>
      </c>
      <c r="AB16" s="8">
        <v>0</v>
      </c>
      <c r="AC16" s="8">
        <v>1161567.7268699999</v>
      </c>
      <c r="AD16" s="8">
        <v>2870858.5550000002</v>
      </c>
      <c r="AE16" s="47">
        <v>1747991.0859999999</v>
      </c>
    </row>
    <row r="17" spans="2:31" s="11" customFormat="1" ht="15" customHeight="1" x14ac:dyDescent="0.25">
      <c r="B17" s="46" t="s">
        <v>71</v>
      </c>
      <c r="C17" s="7">
        <v>25323</v>
      </c>
      <c r="D17" s="8">
        <v>14167894.625639999</v>
      </c>
      <c r="E17" s="8">
        <v>2277422.7525699995</v>
      </c>
      <c r="F17" s="8">
        <v>44796.87260000001</v>
      </c>
      <c r="G17" s="8">
        <v>493102.46977999993</v>
      </c>
      <c r="H17" s="8">
        <v>157294.80830999999</v>
      </c>
      <c r="I17" s="8">
        <v>17070017.915130001</v>
      </c>
      <c r="J17" s="8">
        <v>3488630.9381300001</v>
      </c>
      <c r="K17" s="8">
        <v>10678652.10251</v>
      </c>
      <c r="L17" s="8">
        <v>480938.88692000002</v>
      </c>
      <c r="M17" s="8">
        <v>21247.925740000002</v>
      </c>
      <c r="N17" s="8">
        <v>37977.171999999999</v>
      </c>
      <c r="O17" s="8">
        <v>483709.5014500001</v>
      </c>
      <c r="P17" s="8">
        <v>55689.633000000002</v>
      </c>
      <c r="Q17" s="8">
        <v>112434.18436</v>
      </c>
      <c r="R17" s="8">
        <v>0</v>
      </c>
      <c r="S17" s="8">
        <v>0</v>
      </c>
      <c r="T17" s="8">
        <v>66250.350000000006</v>
      </c>
      <c r="U17" s="8">
        <v>136.62</v>
      </c>
      <c r="V17" s="8">
        <v>345.38499999999999</v>
      </c>
      <c r="W17" s="8">
        <v>225735.51300000001</v>
      </c>
      <c r="X17" s="8">
        <v>787.86099999999999</v>
      </c>
      <c r="Y17" s="8">
        <v>-1757.248</v>
      </c>
      <c r="Z17" s="8">
        <v>1429521.949</v>
      </c>
      <c r="AA17" s="8">
        <v>144916.5</v>
      </c>
      <c r="AB17" s="8">
        <v>0</v>
      </c>
      <c r="AC17" s="8">
        <v>1018347.1749100001</v>
      </c>
      <c r="AD17" s="8">
        <v>2453415.7599999998</v>
      </c>
      <c r="AE17" s="47">
        <v>1561174.7690000001</v>
      </c>
    </row>
    <row r="18" spans="2:31" s="11" customFormat="1" ht="15" customHeight="1" x14ac:dyDescent="0.25">
      <c r="B18" s="46" t="s">
        <v>72</v>
      </c>
      <c r="C18" s="7">
        <v>20647</v>
      </c>
      <c r="D18" s="8">
        <v>12159036.315040002</v>
      </c>
      <c r="E18" s="8">
        <v>2193471.4766499996</v>
      </c>
      <c r="F18" s="8">
        <v>46864.463029999999</v>
      </c>
      <c r="G18" s="8">
        <v>477234.72706999985</v>
      </c>
      <c r="H18" s="8">
        <v>128448.52987999996</v>
      </c>
      <c r="I18" s="8">
        <v>14950063.349139998</v>
      </c>
      <c r="J18" s="8">
        <v>2985689.7549899998</v>
      </c>
      <c r="K18" s="8">
        <v>9172662.4780499991</v>
      </c>
      <c r="L18" s="8">
        <v>481416.89369000006</v>
      </c>
      <c r="M18" s="8">
        <v>28070.018</v>
      </c>
      <c r="N18" s="8">
        <v>33136.679799999998</v>
      </c>
      <c r="O18" s="8">
        <v>425974.63443999988</v>
      </c>
      <c r="P18" s="8">
        <v>49841.862000000001</v>
      </c>
      <c r="Q18" s="8">
        <v>94172.794130000009</v>
      </c>
      <c r="R18" s="8">
        <v>118.96599999999999</v>
      </c>
      <c r="S18" s="8">
        <v>0</v>
      </c>
      <c r="T18" s="8">
        <v>52074.99</v>
      </c>
      <c r="U18" s="8">
        <v>0</v>
      </c>
      <c r="V18" s="8">
        <v>177.88499999999999</v>
      </c>
      <c r="W18" s="8">
        <v>184014.29800000001</v>
      </c>
      <c r="X18" s="8">
        <v>609.69399999999996</v>
      </c>
      <c r="Y18" s="8">
        <v>-1664.963</v>
      </c>
      <c r="Z18" s="8">
        <v>1270344.227</v>
      </c>
      <c r="AA18" s="8">
        <v>147595.70000000001</v>
      </c>
      <c r="AB18" s="8">
        <v>0</v>
      </c>
      <c r="AC18" s="8">
        <v>1007298.86219</v>
      </c>
      <c r="AD18" s="8">
        <v>2148823.088</v>
      </c>
      <c r="AE18" s="47">
        <v>1422958.6939999999</v>
      </c>
    </row>
    <row r="19" spans="2:31" s="11" customFormat="1" ht="15" customHeight="1" x14ac:dyDescent="0.25">
      <c r="B19" s="46" t="s">
        <v>73</v>
      </c>
      <c r="C19" s="7">
        <v>17024</v>
      </c>
      <c r="D19" s="8">
        <v>10566309.83196</v>
      </c>
      <c r="E19" s="8">
        <v>2026738.9627999992</v>
      </c>
      <c r="F19" s="8">
        <v>81012.591010000004</v>
      </c>
      <c r="G19" s="8">
        <v>441056.37164000003</v>
      </c>
      <c r="H19" s="8">
        <v>130058.77017999999</v>
      </c>
      <c r="I19" s="8">
        <v>13177754.379420001</v>
      </c>
      <c r="J19" s="8">
        <v>2589333.7798000001</v>
      </c>
      <c r="K19" s="8">
        <v>7976564.3941599987</v>
      </c>
      <c r="L19" s="8">
        <v>404946.71983000002</v>
      </c>
      <c r="M19" s="8">
        <v>20320.206999999999</v>
      </c>
      <c r="N19" s="8">
        <v>30731.999</v>
      </c>
      <c r="O19" s="8">
        <v>354974.23867000005</v>
      </c>
      <c r="P19" s="8">
        <v>45030.991999999998</v>
      </c>
      <c r="Q19" s="8">
        <v>80002.926000000007</v>
      </c>
      <c r="R19" s="8">
        <v>0</v>
      </c>
      <c r="S19" s="8">
        <v>0</v>
      </c>
      <c r="T19" s="8">
        <v>43314.75</v>
      </c>
      <c r="U19" s="8">
        <v>99.36</v>
      </c>
      <c r="V19" s="8">
        <v>152.42500000000001</v>
      </c>
      <c r="W19" s="8">
        <v>150797.848</v>
      </c>
      <c r="X19" s="8">
        <v>276.40300000000002</v>
      </c>
      <c r="Y19" s="8">
        <v>-1445.7850000000001</v>
      </c>
      <c r="Z19" s="8">
        <v>1132247.2875000001</v>
      </c>
      <c r="AA19" s="8">
        <v>144643.5</v>
      </c>
      <c r="AB19" s="8">
        <v>0</v>
      </c>
      <c r="AC19" s="8">
        <v>926937.84848999989</v>
      </c>
      <c r="AD19" s="8">
        <v>1897326.2169999999</v>
      </c>
      <c r="AE19" s="47">
        <v>1299018.4339999999</v>
      </c>
    </row>
    <row r="20" spans="2:31" s="11" customFormat="1" ht="15" customHeight="1" x14ac:dyDescent="0.25">
      <c r="B20" s="46" t="s">
        <v>74</v>
      </c>
      <c r="C20" s="7">
        <v>14522</v>
      </c>
      <c r="D20" s="8">
        <v>9431747.8882199991</v>
      </c>
      <c r="E20" s="8">
        <v>1999539.7360999999</v>
      </c>
      <c r="F20" s="8">
        <v>45283.596279999998</v>
      </c>
      <c r="G20" s="8">
        <v>401185.90614000004</v>
      </c>
      <c r="H20" s="8">
        <v>125846.6826</v>
      </c>
      <c r="I20" s="8">
        <v>11967125.957719997</v>
      </c>
      <c r="J20" s="8">
        <v>2312243.3294499996</v>
      </c>
      <c r="K20" s="8">
        <v>7121510.7567699999</v>
      </c>
      <c r="L20" s="8">
        <v>420817.10824999999</v>
      </c>
      <c r="M20" s="8">
        <v>13736.49424</v>
      </c>
      <c r="N20" s="8">
        <v>30069.1096</v>
      </c>
      <c r="O20" s="8">
        <v>317767.38492999994</v>
      </c>
      <c r="P20" s="8">
        <v>41727.415999999997</v>
      </c>
      <c r="Q20" s="8">
        <v>70557.123999999996</v>
      </c>
      <c r="R20" s="8">
        <v>380.01900000000001</v>
      </c>
      <c r="S20" s="8">
        <v>0</v>
      </c>
      <c r="T20" s="8">
        <v>37191.69</v>
      </c>
      <c r="U20" s="8">
        <v>99.36</v>
      </c>
      <c r="V20" s="8">
        <v>98.825000000000003</v>
      </c>
      <c r="W20" s="8">
        <v>129715.314</v>
      </c>
      <c r="X20" s="8">
        <v>132.584</v>
      </c>
      <c r="Y20" s="8">
        <v>-1264.0160000000001</v>
      </c>
      <c r="Z20" s="8">
        <v>1030381.472</v>
      </c>
      <c r="AA20" s="8">
        <v>157093.5</v>
      </c>
      <c r="AB20" s="8">
        <v>0</v>
      </c>
      <c r="AC20" s="8">
        <v>847278.60728</v>
      </c>
      <c r="AD20" s="8">
        <v>1723180.463</v>
      </c>
      <c r="AE20" s="47">
        <v>1211163.5190000001</v>
      </c>
    </row>
    <row r="21" spans="2:31" s="11" customFormat="1" ht="15" customHeight="1" x14ac:dyDescent="0.25">
      <c r="B21" s="46" t="s">
        <v>75</v>
      </c>
      <c r="C21" s="7">
        <v>11573</v>
      </c>
      <c r="D21" s="8">
        <v>8144717.6242500003</v>
      </c>
      <c r="E21" s="8">
        <v>1564252.3256600003</v>
      </c>
      <c r="F21" s="8">
        <v>44606.690580000002</v>
      </c>
      <c r="G21" s="8">
        <v>287520.12879000005</v>
      </c>
      <c r="H21" s="8">
        <v>108202.17967</v>
      </c>
      <c r="I21" s="8">
        <v>10119055.55565</v>
      </c>
      <c r="J21" s="8">
        <v>2000163.6402499999</v>
      </c>
      <c r="K21" s="8">
        <v>6142476.358</v>
      </c>
      <c r="L21" s="8">
        <v>251513.10932000002</v>
      </c>
      <c r="M21" s="8">
        <v>12194.886</v>
      </c>
      <c r="N21" s="8">
        <v>22616.958999999999</v>
      </c>
      <c r="O21" s="8">
        <v>269772.97551000008</v>
      </c>
      <c r="P21" s="8">
        <v>32991.404999999999</v>
      </c>
      <c r="Q21" s="8">
        <v>57497.315299999995</v>
      </c>
      <c r="R21" s="8">
        <v>0</v>
      </c>
      <c r="S21" s="8">
        <v>0</v>
      </c>
      <c r="T21" s="8">
        <v>29321.55</v>
      </c>
      <c r="U21" s="8">
        <v>0</v>
      </c>
      <c r="V21" s="8">
        <v>102.51</v>
      </c>
      <c r="W21" s="8">
        <v>106846.731</v>
      </c>
      <c r="X21" s="8">
        <v>55.62</v>
      </c>
      <c r="Y21" s="8">
        <v>-919.43899999999996</v>
      </c>
      <c r="Z21" s="8">
        <v>908146.74699999997</v>
      </c>
      <c r="AA21" s="8">
        <v>117165.8</v>
      </c>
      <c r="AB21" s="8">
        <v>0</v>
      </c>
      <c r="AC21" s="8">
        <v>607206.02746999997</v>
      </c>
      <c r="AD21" s="8">
        <v>1458185.362</v>
      </c>
      <c r="AE21" s="47">
        <v>1047215.813</v>
      </c>
    </row>
    <row r="22" spans="2:31" s="11" customFormat="1" ht="15" customHeight="1" x14ac:dyDescent="0.25">
      <c r="B22" s="46" t="s">
        <v>76</v>
      </c>
      <c r="C22" s="7">
        <v>9959</v>
      </c>
      <c r="D22" s="8">
        <v>7356567.5350000001</v>
      </c>
      <c r="E22" s="8">
        <v>1439641.2723500002</v>
      </c>
      <c r="F22" s="8">
        <v>42490.957369999996</v>
      </c>
      <c r="G22" s="8">
        <v>287099.96242999996</v>
      </c>
      <c r="H22" s="8">
        <v>102977.38421999999</v>
      </c>
      <c r="I22" s="8">
        <v>9207039.7732399981</v>
      </c>
      <c r="J22" s="8">
        <v>1804479.314</v>
      </c>
      <c r="K22" s="8">
        <v>5552646.6359999999</v>
      </c>
      <c r="L22" s="8">
        <v>267862.65143000003</v>
      </c>
      <c r="M22" s="8">
        <v>20222.178</v>
      </c>
      <c r="N22" s="8">
        <v>21640.419000000002</v>
      </c>
      <c r="O22" s="8">
        <v>245191.46114999996</v>
      </c>
      <c r="P22" s="8">
        <v>28493.315999999999</v>
      </c>
      <c r="Q22" s="8">
        <v>49454.053379999998</v>
      </c>
      <c r="R22" s="8">
        <v>77.804000000000002</v>
      </c>
      <c r="S22" s="8">
        <v>0</v>
      </c>
      <c r="T22" s="8">
        <v>25773.57</v>
      </c>
      <c r="U22" s="8">
        <v>99.36</v>
      </c>
      <c r="V22" s="8">
        <v>64.989999999999995</v>
      </c>
      <c r="W22" s="8">
        <v>93600.764999999999</v>
      </c>
      <c r="X22" s="8">
        <v>35.954999999999998</v>
      </c>
      <c r="Y22" s="8">
        <v>-1030.2650000000001</v>
      </c>
      <c r="Z22" s="8">
        <v>833787.65800000005</v>
      </c>
      <c r="AA22" s="8">
        <v>108262</v>
      </c>
      <c r="AB22" s="8">
        <v>0</v>
      </c>
      <c r="AC22" s="8">
        <v>606420.97791999998</v>
      </c>
      <c r="AD22" s="8">
        <v>1327340.8929999999</v>
      </c>
      <c r="AE22" s="47">
        <v>971275.19099999999</v>
      </c>
    </row>
    <row r="23" spans="2:31" s="11" customFormat="1" ht="15" customHeight="1" x14ac:dyDescent="0.25">
      <c r="B23" s="46" t="s">
        <v>77</v>
      </c>
      <c r="C23" s="7">
        <v>8841</v>
      </c>
      <c r="D23" s="8">
        <v>6803290.1864999998</v>
      </c>
      <c r="E23" s="8">
        <v>1451970.6953499997</v>
      </c>
      <c r="F23" s="8">
        <v>44230.079140000002</v>
      </c>
      <c r="G23" s="8">
        <v>252869.28874000005</v>
      </c>
      <c r="H23" s="8">
        <v>99729.524689999991</v>
      </c>
      <c r="I23" s="8">
        <v>8616427.5781900007</v>
      </c>
      <c r="J23" s="8">
        <v>1664806.0175000001</v>
      </c>
      <c r="K23" s="8">
        <v>5137790.892</v>
      </c>
      <c r="L23" s="8">
        <v>247079.72817999998</v>
      </c>
      <c r="M23" s="8">
        <v>13643.209480000001</v>
      </c>
      <c r="N23" s="8">
        <v>19190.627</v>
      </c>
      <c r="O23" s="8">
        <v>209998.72826000003</v>
      </c>
      <c r="P23" s="8">
        <v>28400.850999999999</v>
      </c>
      <c r="Q23" s="8">
        <v>45599.608</v>
      </c>
      <c r="R23" s="8">
        <v>0</v>
      </c>
      <c r="S23" s="8">
        <v>0</v>
      </c>
      <c r="T23" s="8">
        <v>22995.63</v>
      </c>
      <c r="U23" s="8">
        <v>0</v>
      </c>
      <c r="V23" s="8">
        <v>15.074999999999999</v>
      </c>
      <c r="W23" s="8">
        <v>82223.043000000005</v>
      </c>
      <c r="X23" s="8">
        <v>23.207999999999998</v>
      </c>
      <c r="Y23" s="8">
        <v>-620.05399999999997</v>
      </c>
      <c r="Z23" s="8">
        <v>779306.94400000002</v>
      </c>
      <c r="AA23" s="8">
        <v>110374</v>
      </c>
      <c r="AB23" s="8">
        <v>0</v>
      </c>
      <c r="AC23" s="8">
        <v>542843.73526999995</v>
      </c>
      <c r="AD23" s="8">
        <v>1244494.683</v>
      </c>
      <c r="AE23" s="47">
        <v>929544.69499999995</v>
      </c>
    </row>
    <row r="24" spans="2:31" s="11" customFormat="1" ht="15" customHeight="1" x14ac:dyDescent="0.25">
      <c r="B24" s="46" t="s">
        <v>160</v>
      </c>
      <c r="C24" s="7">
        <v>14487</v>
      </c>
      <c r="D24" s="8">
        <v>11661023.093699999</v>
      </c>
      <c r="E24" s="8">
        <v>2764412.2675399994</v>
      </c>
      <c r="F24" s="8">
        <v>90305.841510000027</v>
      </c>
      <c r="G24" s="8">
        <v>518511.95009000011</v>
      </c>
      <c r="H24" s="8">
        <v>226108.06759999998</v>
      </c>
      <c r="I24" s="8">
        <v>15187872.717100004</v>
      </c>
      <c r="J24" s="8">
        <v>2849972.1554200002</v>
      </c>
      <c r="K24" s="8">
        <v>8807929.2912799995</v>
      </c>
      <c r="L24" s="8">
        <v>511968.10617000004</v>
      </c>
      <c r="M24" s="8">
        <v>18564.266</v>
      </c>
      <c r="N24" s="8">
        <v>35312.453000000001</v>
      </c>
      <c r="O24" s="8">
        <v>377549.37146000023</v>
      </c>
      <c r="P24" s="8">
        <v>47849.514999999999</v>
      </c>
      <c r="Q24" s="8">
        <v>75950.884999999995</v>
      </c>
      <c r="R24" s="8">
        <v>79.206000000000003</v>
      </c>
      <c r="S24" s="8">
        <v>0</v>
      </c>
      <c r="T24" s="8">
        <v>37955.519999999997</v>
      </c>
      <c r="U24" s="8">
        <v>53.82</v>
      </c>
      <c r="V24" s="8">
        <v>90.45</v>
      </c>
      <c r="W24" s="8">
        <v>142481.64799999999</v>
      </c>
      <c r="X24" s="8">
        <v>145.63800000000001</v>
      </c>
      <c r="Y24" s="8">
        <v>-989.07799999999997</v>
      </c>
      <c r="Z24" s="8">
        <v>1359896.04</v>
      </c>
      <c r="AA24" s="8">
        <v>233699.405</v>
      </c>
      <c r="AB24" s="8">
        <v>0</v>
      </c>
      <c r="AC24" s="8">
        <v>1109539.27303</v>
      </c>
      <c r="AD24" s="8">
        <v>2193483.0819999999</v>
      </c>
      <c r="AE24" s="47">
        <v>1668410.058</v>
      </c>
    </row>
    <row r="25" spans="2:31" s="11" customFormat="1" ht="15" customHeight="1" x14ac:dyDescent="0.25">
      <c r="B25" s="46" t="s">
        <v>78</v>
      </c>
      <c r="C25" s="7">
        <v>11330</v>
      </c>
      <c r="D25" s="8">
        <v>9802965.7497999985</v>
      </c>
      <c r="E25" s="8">
        <v>2473504.5793199996</v>
      </c>
      <c r="F25" s="8">
        <v>69545.156370000026</v>
      </c>
      <c r="G25" s="8">
        <v>488837.57790999999</v>
      </c>
      <c r="H25" s="8">
        <v>229300.38428</v>
      </c>
      <c r="I25" s="8">
        <v>13009214.732599998</v>
      </c>
      <c r="J25" s="8">
        <v>2395454.1803000001</v>
      </c>
      <c r="K25" s="8">
        <v>7405415.0564999999</v>
      </c>
      <c r="L25" s="8">
        <v>350134.13372999994</v>
      </c>
      <c r="M25" s="8">
        <v>33162.429300000003</v>
      </c>
      <c r="N25" s="8">
        <v>31454.94</v>
      </c>
      <c r="O25" s="8">
        <v>329127.75243000017</v>
      </c>
      <c r="P25" s="8">
        <v>38728.913</v>
      </c>
      <c r="Q25" s="8">
        <v>60684.728000000003</v>
      </c>
      <c r="R25" s="8">
        <v>0</v>
      </c>
      <c r="S25" s="8">
        <v>0</v>
      </c>
      <c r="T25" s="8">
        <v>31190.76</v>
      </c>
      <c r="U25" s="8">
        <v>0</v>
      </c>
      <c r="V25" s="8">
        <v>36.515000000000001</v>
      </c>
      <c r="W25" s="8">
        <v>113078.079</v>
      </c>
      <c r="X25" s="8">
        <v>98.616</v>
      </c>
      <c r="Y25" s="8">
        <v>-1026.759</v>
      </c>
      <c r="Z25" s="8">
        <v>1164986.4779999999</v>
      </c>
      <c r="AA25" s="8">
        <v>212438</v>
      </c>
      <c r="AB25" s="8">
        <v>0</v>
      </c>
      <c r="AC25" s="8">
        <v>999110.20843</v>
      </c>
      <c r="AD25" s="8">
        <v>1878375.878</v>
      </c>
      <c r="AE25" s="47">
        <v>1464491.645</v>
      </c>
    </row>
    <row r="26" spans="2:31" s="11" customFormat="1" ht="15" customHeight="1" x14ac:dyDescent="0.25">
      <c r="B26" s="46" t="s">
        <v>79</v>
      </c>
      <c r="C26" s="7">
        <v>9419</v>
      </c>
      <c r="D26" s="8">
        <v>8933507.4220899995</v>
      </c>
      <c r="E26" s="8">
        <v>2136425.6258700001</v>
      </c>
      <c r="F26" s="8">
        <v>76846.580140000005</v>
      </c>
      <c r="G26" s="8">
        <v>436399.15459000005</v>
      </c>
      <c r="H26" s="8">
        <v>212921.06229999999</v>
      </c>
      <c r="I26" s="8">
        <v>11761037.113239996</v>
      </c>
      <c r="J26" s="8">
        <v>2182595.5398400002</v>
      </c>
      <c r="K26" s="8">
        <v>6751202.966</v>
      </c>
      <c r="L26" s="8">
        <v>232043.46930000003</v>
      </c>
      <c r="M26" s="8">
        <v>31936.955999999998</v>
      </c>
      <c r="N26" s="8">
        <v>30236.092000000001</v>
      </c>
      <c r="O26" s="8">
        <v>274418.9641199999</v>
      </c>
      <c r="P26" s="8">
        <v>34235.455000000002</v>
      </c>
      <c r="Q26" s="8">
        <v>51974.281999999999</v>
      </c>
      <c r="R26" s="8">
        <v>0</v>
      </c>
      <c r="S26" s="8">
        <v>0</v>
      </c>
      <c r="T26" s="8">
        <v>27630.36</v>
      </c>
      <c r="U26" s="8">
        <v>99.36</v>
      </c>
      <c r="V26" s="8">
        <v>24.12</v>
      </c>
      <c r="W26" s="8">
        <v>97394.305999999997</v>
      </c>
      <c r="X26" s="8">
        <v>71.224000000000004</v>
      </c>
      <c r="Y26" s="8">
        <v>-749.75699999999995</v>
      </c>
      <c r="Z26" s="8">
        <v>1078867.4410000001</v>
      </c>
      <c r="AA26" s="8">
        <v>202587.7</v>
      </c>
      <c r="AB26" s="8">
        <v>0</v>
      </c>
      <c r="AC26" s="8">
        <v>866145.72912999999</v>
      </c>
      <c r="AD26" s="8">
        <v>1702305.1939999999</v>
      </c>
      <c r="AE26" s="47">
        <v>1352654.68</v>
      </c>
    </row>
    <row r="27" spans="2:31" s="11" customFormat="1" ht="15" customHeight="1" x14ac:dyDescent="0.25">
      <c r="B27" s="46" t="s">
        <v>80</v>
      </c>
      <c r="C27" s="7">
        <v>7838</v>
      </c>
      <c r="D27" s="8">
        <v>7998397.6896299999</v>
      </c>
      <c r="E27" s="8">
        <v>1956141.7972399998</v>
      </c>
      <c r="F27" s="8">
        <v>75134.039979999987</v>
      </c>
      <c r="G27" s="8">
        <v>372344.48349999997</v>
      </c>
      <c r="H27" s="8">
        <v>229062.18009000001</v>
      </c>
      <c r="I27" s="8">
        <v>10569349.247639999</v>
      </c>
      <c r="J27" s="8">
        <v>1954504.0430699999</v>
      </c>
      <c r="K27" s="8">
        <v>6044530.5290000001</v>
      </c>
      <c r="L27" s="8">
        <v>225112.94834</v>
      </c>
      <c r="M27" s="8">
        <v>32750.569</v>
      </c>
      <c r="N27" s="8">
        <v>25042.061000000002</v>
      </c>
      <c r="O27" s="8">
        <v>234161.58499</v>
      </c>
      <c r="P27" s="8">
        <v>29997.491999999998</v>
      </c>
      <c r="Q27" s="8">
        <v>43846.544000000002</v>
      </c>
      <c r="R27" s="8">
        <v>427.22800000000001</v>
      </c>
      <c r="S27" s="8">
        <v>0</v>
      </c>
      <c r="T27" s="8">
        <v>22298.04</v>
      </c>
      <c r="U27" s="8">
        <v>49.68</v>
      </c>
      <c r="V27" s="8">
        <v>22.11</v>
      </c>
      <c r="W27" s="8">
        <v>80942.735000000001</v>
      </c>
      <c r="X27" s="8">
        <v>35.320999999999998</v>
      </c>
      <c r="Y27" s="8">
        <v>-559.17999999999995</v>
      </c>
      <c r="Z27" s="8">
        <v>979300.33400000003</v>
      </c>
      <c r="AA27" s="8">
        <v>179654.1</v>
      </c>
      <c r="AB27" s="8">
        <v>0</v>
      </c>
      <c r="AC27" s="8">
        <v>741119.51880999992</v>
      </c>
      <c r="AD27" s="8">
        <v>1530686</v>
      </c>
      <c r="AE27" s="47">
        <v>1240694.3319999999</v>
      </c>
    </row>
    <row r="28" spans="2:31" s="11" customFormat="1" ht="15" customHeight="1" x14ac:dyDescent="0.25">
      <c r="B28" s="46" t="s">
        <v>81</v>
      </c>
      <c r="C28" s="7">
        <v>6445</v>
      </c>
      <c r="D28" s="8">
        <v>7087033.3274799995</v>
      </c>
      <c r="E28" s="8">
        <v>1670270.1676999999</v>
      </c>
      <c r="F28" s="8">
        <v>63325.606400000004</v>
      </c>
      <c r="G28" s="8">
        <v>331912.30391000002</v>
      </c>
      <c r="H28" s="8">
        <v>222604.67781999998</v>
      </c>
      <c r="I28" s="8">
        <v>9336956.8599100001</v>
      </c>
      <c r="J28" s="8">
        <v>1734475.6457499999</v>
      </c>
      <c r="K28" s="8">
        <v>5352989.0957299992</v>
      </c>
      <c r="L28" s="8">
        <v>185949.01671</v>
      </c>
      <c r="M28" s="8">
        <v>18952.553</v>
      </c>
      <c r="N28" s="8">
        <v>22299.478600000002</v>
      </c>
      <c r="O28" s="8">
        <v>197608.93807999999</v>
      </c>
      <c r="P28" s="8">
        <v>26013.704000000002</v>
      </c>
      <c r="Q28" s="8">
        <v>36535.283000000003</v>
      </c>
      <c r="R28" s="8">
        <v>0</v>
      </c>
      <c r="S28" s="8">
        <v>0</v>
      </c>
      <c r="T28" s="8">
        <v>17835.12</v>
      </c>
      <c r="U28" s="8">
        <v>0</v>
      </c>
      <c r="V28" s="8">
        <v>15.074999999999999</v>
      </c>
      <c r="W28" s="8">
        <v>66780.053</v>
      </c>
      <c r="X28" s="8">
        <v>34.811999999999998</v>
      </c>
      <c r="Y28" s="8">
        <v>-320.7</v>
      </c>
      <c r="Z28" s="8">
        <v>882175.11699999997</v>
      </c>
      <c r="AA28" s="8">
        <v>161729.65</v>
      </c>
      <c r="AB28" s="8">
        <v>0</v>
      </c>
      <c r="AC28" s="8">
        <v>660143.66275000002</v>
      </c>
      <c r="AD28" s="8">
        <v>1354320.862</v>
      </c>
      <c r="AE28" s="47">
        <v>1115887.868</v>
      </c>
    </row>
    <row r="29" spans="2:31" s="11" customFormat="1" ht="15" customHeight="1" x14ac:dyDescent="0.25">
      <c r="B29" s="46" t="s">
        <v>82</v>
      </c>
      <c r="C29" s="7">
        <v>5523</v>
      </c>
      <c r="D29" s="8">
        <v>6527455.0438000001</v>
      </c>
      <c r="E29" s="8">
        <v>1534973.3114799999</v>
      </c>
      <c r="F29" s="8">
        <v>72765.564669999992</v>
      </c>
      <c r="G29" s="8">
        <v>303896.67779000005</v>
      </c>
      <c r="H29" s="8">
        <v>180109.01790000001</v>
      </c>
      <c r="I29" s="8">
        <v>8552795.2064500004</v>
      </c>
      <c r="J29" s="8">
        <v>1592414.206</v>
      </c>
      <c r="K29" s="8">
        <v>4935505.5868000006</v>
      </c>
      <c r="L29" s="8">
        <v>161909.58288</v>
      </c>
      <c r="M29" s="8">
        <v>26036.460999999999</v>
      </c>
      <c r="N29" s="8">
        <v>21499.572</v>
      </c>
      <c r="O29" s="8">
        <v>176634.87451999998</v>
      </c>
      <c r="P29" s="8">
        <v>23241.028999999999</v>
      </c>
      <c r="Q29" s="8">
        <v>32215.188999999998</v>
      </c>
      <c r="R29" s="8">
        <v>3834.64</v>
      </c>
      <c r="S29" s="8">
        <v>0</v>
      </c>
      <c r="T29" s="8">
        <v>15742.35</v>
      </c>
      <c r="U29" s="8">
        <v>0</v>
      </c>
      <c r="V29" s="8">
        <v>11.725</v>
      </c>
      <c r="W29" s="8">
        <v>57415.625</v>
      </c>
      <c r="X29" s="8">
        <v>0</v>
      </c>
      <c r="Y29" s="8">
        <v>-365.77699999999999</v>
      </c>
      <c r="Z29" s="8">
        <v>816434.56700000004</v>
      </c>
      <c r="AA29" s="8">
        <v>154854.20000000001</v>
      </c>
      <c r="AB29" s="8">
        <v>0</v>
      </c>
      <c r="AC29" s="8">
        <v>593165.94481999998</v>
      </c>
      <c r="AD29" s="8">
        <v>1240822.828</v>
      </c>
      <c r="AE29" s="47">
        <v>1035803.763</v>
      </c>
    </row>
    <row r="30" spans="2:31" s="11" customFormat="1" ht="15" customHeight="1" x14ac:dyDescent="0.25">
      <c r="B30" s="46" t="s">
        <v>83</v>
      </c>
      <c r="C30" s="7">
        <v>4648</v>
      </c>
      <c r="D30" s="8">
        <v>5787089.6172700003</v>
      </c>
      <c r="E30" s="8">
        <v>1373452.4537899999</v>
      </c>
      <c r="F30" s="8">
        <v>50398.154119999992</v>
      </c>
      <c r="G30" s="8">
        <v>295586.38764999999</v>
      </c>
      <c r="H30" s="8">
        <v>198030.00940000001</v>
      </c>
      <c r="I30" s="8">
        <v>7663711.3302300004</v>
      </c>
      <c r="J30" s="8">
        <v>1405404.6187499999</v>
      </c>
      <c r="K30" s="8">
        <v>4381580.0955200009</v>
      </c>
      <c r="L30" s="8">
        <v>138394.171</v>
      </c>
      <c r="M30" s="8">
        <v>11606.712</v>
      </c>
      <c r="N30" s="8">
        <v>19185.080999999998</v>
      </c>
      <c r="O30" s="8">
        <v>155299.58128000004</v>
      </c>
      <c r="P30" s="8">
        <v>19589.668000000001</v>
      </c>
      <c r="Q30" s="8">
        <v>27218.534</v>
      </c>
      <c r="R30" s="8">
        <v>310.66300000000001</v>
      </c>
      <c r="S30" s="8">
        <v>0</v>
      </c>
      <c r="T30" s="8">
        <v>13659.93</v>
      </c>
      <c r="U30" s="8">
        <v>99.36</v>
      </c>
      <c r="V30" s="8">
        <v>13.734999999999999</v>
      </c>
      <c r="W30" s="8">
        <v>48888.618999999999</v>
      </c>
      <c r="X30" s="8">
        <v>19.280999999999999</v>
      </c>
      <c r="Y30" s="8">
        <v>-421.74900000000002</v>
      </c>
      <c r="Z30" s="8">
        <v>731023.10199999996</v>
      </c>
      <c r="AA30" s="8">
        <v>142991.78899999999</v>
      </c>
      <c r="AB30" s="8">
        <v>0</v>
      </c>
      <c r="AC30" s="8">
        <v>532638.17359999998</v>
      </c>
      <c r="AD30" s="8">
        <v>1113447.4550000001</v>
      </c>
      <c r="AE30" s="47">
        <v>939369.23699999996</v>
      </c>
    </row>
    <row r="31" spans="2:31" s="11" customFormat="1" ht="15" customHeight="1" x14ac:dyDescent="0.25">
      <c r="B31" s="46" t="s">
        <v>84</v>
      </c>
      <c r="C31" s="7">
        <v>3975</v>
      </c>
      <c r="D31" s="8">
        <v>5275935.5110100005</v>
      </c>
      <c r="E31" s="8">
        <v>1253057.2820299999</v>
      </c>
      <c r="F31" s="8">
        <v>43061.628920000003</v>
      </c>
      <c r="G31" s="8">
        <v>237709.07724000001</v>
      </c>
      <c r="H31" s="8">
        <v>192708.27919999999</v>
      </c>
      <c r="I31" s="8">
        <v>6951009.9058800014</v>
      </c>
      <c r="J31" s="8">
        <v>1279654.97275</v>
      </c>
      <c r="K31" s="8">
        <v>3996614.1662600003</v>
      </c>
      <c r="L31" s="8">
        <v>108143.251</v>
      </c>
      <c r="M31" s="8">
        <v>8526.6970000000001</v>
      </c>
      <c r="N31" s="8">
        <v>18668.62</v>
      </c>
      <c r="O31" s="8">
        <v>133978.01578000002</v>
      </c>
      <c r="P31" s="8">
        <v>17825.606</v>
      </c>
      <c r="Q31" s="8">
        <v>22972.069</v>
      </c>
      <c r="R31" s="8">
        <v>0</v>
      </c>
      <c r="S31" s="8">
        <v>0</v>
      </c>
      <c r="T31" s="8">
        <v>11455.38</v>
      </c>
      <c r="U31" s="8">
        <v>49.68</v>
      </c>
      <c r="V31" s="8">
        <v>13.4</v>
      </c>
      <c r="W31" s="8">
        <v>42008.413999999997</v>
      </c>
      <c r="X31" s="8">
        <v>46.415999999999997</v>
      </c>
      <c r="Y31" s="8">
        <v>-231.27500000000001</v>
      </c>
      <c r="Z31" s="8">
        <v>670394.64899999998</v>
      </c>
      <c r="AA31" s="8">
        <v>128681.4</v>
      </c>
      <c r="AB31" s="8">
        <v>0</v>
      </c>
      <c r="AC31" s="8">
        <v>451247.64415999997</v>
      </c>
      <c r="AD31" s="8">
        <v>1011755.498</v>
      </c>
      <c r="AE31" s="47">
        <v>863098.21499999997</v>
      </c>
    </row>
    <row r="32" spans="2:31" s="11" customFormat="1" ht="15" customHeight="1" x14ac:dyDescent="0.25">
      <c r="B32" s="46" t="s">
        <v>85</v>
      </c>
      <c r="C32" s="7">
        <v>3225</v>
      </c>
      <c r="D32" s="8">
        <v>4412417.9431999996</v>
      </c>
      <c r="E32" s="8">
        <v>1109598.5548200002</v>
      </c>
      <c r="F32" s="8">
        <v>48688.611589999993</v>
      </c>
      <c r="G32" s="8">
        <v>257056.29862000002</v>
      </c>
      <c r="H32" s="8">
        <v>164620.57040999999</v>
      </c>
      <c r="I32" s="8">
        <v>5962276.6906099999</v>
      </c>
      <c r="J32" s="8">
        <v>1069517.1299999999</v>
      </c>
      <c r="K32" s="8">
        <v>3342738.5941999997</v>
      </c>
      <c r="L32" s="8">
        <v>83519.901060000004</v>
      </c>
      <c r="M32" s="8">
        <v>19548.05114</v>
      </c>
      <c r="N32" s="8">
        <v>14607.35266</v>
      </c>
      <c r="O32" s="8">
        <v>113314.70779999999</v>
      </c>
      <c r="P32" s="8">
        <v>14076.722</v>
      </c>
      <c r="Q32" s="8">
        <v>18687.811000000002</v>
      </c>
      <c r="R32" s="8">
        <v>0</v>
      </c>
      <c r="S32" s="8">
        <v>0</v>
      </c>
      <c r="T32" s="8">
        <v>9925.65</v>
      </c>
      <c r="U32" s="8">
        <v>33.119999999999997</v>
      </c>
      <c r="V32" s="8">
        <v>6.03</v>
      </c>
      <c r="W32" s="8">
        <v>34461.946000000004</v>
      </c>
      <c r="X32" s="8">
        <v>82.95</v>
      </c>
      <c r="Y32" s="8">
        <v>-205.98500000000001</v>
      </c>
      <c r="Z32" s="8">
        <v>564531.05799999996</v>
      </c>
      <c r="AA32" s="8">
        <v>116599.1</v>
      </c>
      <c r="AB32" s="8">
        <v>0</v>
      </c>
      <c r="AC32" s="8">
        <v>499081.54674000002</v>
      </c>
      <c r="AD32" s="8">
        <v>867095.89899999998</v>
      </c>
      <c r="AE32" s="47">
        <v>745563.88500000001</v>
      </c>
    </row>
    <row r="33" spans="2:31" s="11" customFormat="1" ht="15" customHeight="1" x14ac:dyDescent="0.25">
      <c r="B33" s="46" t="s">
        <v>86</v>
      </c>
      <c r="C33" s="7">
        <v>2814</v>
      </c>
      <c r="D33" s="8">
        <v>4123905.1998500004</v>
      </c>
      <c r="E33" s="8">
        <v>1033394.1525999999</v>
      </c>
      <c r="F33" s="8">
        <v>46059.816099999996</v>
      </c>
      <c r="G33" s="8">
        <v>202367.21923999998</v>
      </c>
      <c r="H33" s="8">
        <v>117418.83006000001</v>
      </c>
      <c r="I33" s="8">
        <v>5483272.1438299995</v>
      </c>
      <c r="J33" s="8">
        <v>1000327.4972000001</v>
      </c>
      <c r="K33" s="8">
        <v>3123911.14445</v>
      </c>
      <c r="L33" s="8">
        <v>130499.43700000001</v>
      </c>
      <c r="M33" s="8">
        <v>9035.2080000000005</v>
      </c>
      <c r="N33" s="8">
        <v>13641.346</v>
      </c>
      <c r="O33" s="8">
        <v>101027.96455000002</v>
      </c>
      <c r="P33" s="8">
        <v>13213.227000000001</v>
      </c>
      <c r="Q33" s="8">
        <v>16750.227999999999</v>
      </c>
      <c r="R33" s="8">
        <v>86.445999999999998</v>
      </c>
      <c r="S33" s="8">
        <v>0</v>
      </c>
      <c r="T33" s="8">
        <v>9228.06</v>
      </c>
      <c r="U33" s="8">
        <v>0</v>
      </c>
      <c r="V33" s="8">
        <v>3.0150000000000001</v>
      </c>
      <c r="W33" s="8">
        <v>31540.638999999999</v>
      </c>
      <c r="X33" s="8">
        <v>11.603999999999999</v>
      </c>
      <c r="Y33" s="8">
        <v>-101.29</v>
      </c>
      <c r="Z33" s="8">
        <v>533347.94900000002</v>
      </c>
      <c r="AA33" s="8">
        <v>109028.75</v>
      </c>
      <c r="AB33" s="8">
        <v>0</v>
      </c>
      <c r="AC33" s="8">
        <v>402233.43258999998</v>
      </c>
      <c r="AD33" s="8">
        <v>798544.51300000004</v>
      </c>
      <c r="AE33" s="47">
        <v>690992.64300000004</v>
      </c>
    </row>
    <row r="34" spans="2:31" s="11" customFormat="1" ht="15" customHeight="1" x14ac:dyDescent="0.25">
      <c r="B34" s="46" t="s">
        <v>87</v>
      </c>
      <c r="C34" s="7">
        <v>5152</v>
      </c>
      <c r="D34" s="8">
        <v>8149801.1818699995</v>
      </c>
      <c r="E34" s="8">
        <v>1962440.8825899998</v>
      </c>
      <c r="F34" s="8">
        <v>111617.07240999999</v>
      </c>
      <c r="G34" s="8">
        <v>478059.08141000004</v>
      </c>
      <c r="H34" s="8">
        <v>288200.36696999997</v>
      </c>
      <c r="I34" s="8">
        <v>10905076.98473</v>
      </c>
      <c r="J34" s="8">
        <v>1974687.7054999999</v>
      </c>
      <c r="K34" s="8">
        <v>6175720.9723699996</v>
      </c>
      <c r="L34" s="8">
        <v>143048.32259999998</v>
      </c>
      <c r="M34" s="8">
        <v>29562.678</v>
      </c>
      <c r="N34" s="8">
        <v>29179.329000000002</v>
      </c>
      <c r="O34" s="8">
        <v>189432.03878999999</v>
      </c>
      <c r="P34" s="8">
        <v>22981.487000000001</v>
      </c>
      <c r="Q34" s="8">
        <v>29981.498</v>
      </c>
      <c r="R34" s="8">
        <v>1120.7449999999999</v>
      </c>
      <c r="S34" s="8">
        <v>0</v>
      </c>
      <c r="T34" s="8">
        <v>16659.36</v>
      </c>
      <c r="U34" s="8">
        <v>0</v>
      </c>
      <c r="V34" s="8">
        <v>16.079999999999998</v>
      </c>
      <c r="W34" s="8">
        <v>58284.957999999999</v>
      </c>
      <c r="X34" s="8">
        <v>46.415999999999997</v>
      </c>
      <c r="Y34" s="8">
        <v>-366.78800000000001</v>
      </c>
      <c r="Z34" s="8">
        <v>1058852.196</v>
      </c>
      <c r="AA34" s="8">
        <v>226990</v>
      </c>
      <c r="AB34" s="8">
        <v>0</v>
      </c>
      <c r="AC34" s="8">
        <v>912759.8687300001</v>
      </c>
      <c r="AD34" s="8">
        <v>1590284.4069999999</v>
      </c>
      <c r="AE34" s="47">
        <v>1390870.692</v>
      </c>
    </row>
    <row r="35" spans="2:31" s="11" customFormat="1" ht="15" customHeight="1" x14ac:dyDescent="0.25">
      <c r="B35" s="46" t="s">
        <v>88</v>
      </c>
      <c r="C35" s="7">
        <v>3751</v>
      </c>
      <c r="D35" s="8">
        <v>6736644.932839999</v>
      </c>
      <c r="E35" s="8">
        <v>1526044.3074</v>
      </c>
      <c r="F35" s="8">
        <v>108852.94958999999</v>
      </c>
      <c r="G35" s="8">
        <v>376929.19349000003</v>
      </c>
      <c r="H35" s="8">
        <v>203606.7481</v>
      </c>
      <c r="I35" s="8">
        <v>8895594.6261100024</v>
      </c>
      <c r="J35" s="8">
        <v>1619906.64956</v>
      </c>
      <c r="K35" s="8">
        <v>5117375.8472799994</v>
      </c>
      <c r="L35" s="8">
        <v>100416.603</v>
      </c>
      <c r="M35" s="8">
        <v>44973.720999999998</v>
      </c>
      <c r="N35" s="8">
        <v>19829.204000000002</v>
      </c>
      <c r="O35" s="8">
        <v>151955.67677000005</v>
      </c>
      <c r="P35" s="8">
        <v>17533.303</v>
      </c>
      <c r="Q35" s="8">
        <v>22575.012999999999</v>
      </c>
      <c r="R35" s="8">
        <v>120</v>
      </c>
      <c r="S35" s="8">
        <v>0</v>
      </c>
      <c r="T35" s="8">
        <v>12718.08</v>
      </c>
      <c r="U35" s="8">
        <v>0</v>
      </c>
      <c r="V35" s="8">
        <v>0</v>
      </c>
      <c r="W35" s="8">
        <v>42917.394</v>
      </c>
      <c r="X35" s="8">
        <v>108.21599999999999</v>
      </c>
      <c r="Y35" s="8">
        <v>-114.253</v>
      </c>
      <c r="Z35" s="8">
        <v>881767.473</v>
      </c>
      <c r="AA35" s="8">
        <v>176532.4</v>
      </c>
      <c r="AB35" s="8">
        <v>0</v>
      </c>
      <c r="AC35" s="8">
        <v>716181.20290000003</v>
      </c>
      <c r="AD35" s="8">
        <v>1296745.5460000001</v>
      </c>
      <c r="AE35" s="47">
        <v>1152013.19</v>
      </c>
    </row>
    <row r="36" spans="2:31" s="11" customFormat="1" ht="15" customHeight="1" x14ac:dyDescent="0.25">
      <c r="B36" s="46" t="s">
        <v>89</v>
      </c>
      <c r="C36" s="7">
        <v>3007</v>
      </c>
      <c r="D36" s="8">
        <v>5882354.9661999997</v>
      </c>
      <c r="E36" s="8">
        <v>1391122.9631399999</v>
      </c>
      <c r="F36" s="8">
        <v>104768.13025</v>
      </c>
      <c r="G36" s="8">
        <v>342573.00784999994</v>
      </c>
      <c r="H36" s="8">
        <v>192188.69798</v>
      </c>
      <c r="I36" s="8">
        <v>7871120.1527000014</v>
      </c>
      <c r="J36" s="8">
        <v>1350798.3359999999</v>
      </c>
      <c r="K36" s="8">
        <v>4531754.0101999994</v>
      </c>
      <c r="L36" s="8">
        <v>83322.239829999991</v>
      </c>
      <c r="M36" s="8">
        <v>15255.434999999999</v>
      </c>
      <c r="N36" s="8">
        <v>21917.711600000002</v>
      </c>
      <c r="O36" s="8">
        <v>117483.93953999996</v>
      </c>
      <c r="P36" s="8">
        <v>13532.689</v>
      </c>
      <c r="Q36" s="8">
        <v>17403.124500000002</v>
      </c>
      <c r="R36" s="8">
        <v>1369.8</v>
      </c>
      <c r="S36" s="8">
        <v>0</v>
      </c>
      <c r="T36" s="8">
        <v>10728.81</v>
      </c>
      <c r="U36" s="8">
        <v>0</v>
      </c>
      <c r="V36" s="8">
        <v>4.0199999999999996</v>
      </c>
      <c r="W36" s="8">
        <v>34974.455999999998</v>
      </c>
      <c r="X36" s="8">
        <v>11.603999999999999</v>
      </c>
      <c r="Y36" s="8">
        <v>-269.30200000000002</v>
      </c>
      <c r="Z36" s="8">
        <v>773598.41700000002</v>
      </c>
      <c r="AA36" s="8">
        <v>166254.9</v>
      </c>
      <c r="AB36" s="8">
        <v>0</v>
      </c>
      <c r="AC36" s="8">
        <v>686722.86846000003</v>
      </c>
      <c r="AD36" s="8">
        <v>1149056.449</v>
      </c>
      <c r="AE36" s="47">
        <v>1030559.726</v>
      </c>
    </row>
    <row r="37" spans="2:31" s="11" customFormat="1" ht="15" customHeight="1" x14ac:dyDescent="0.25">
      <c r="B37" s="46" t="s">
        <v>90</v>
      </c>
      <c r="C37" s="7">
        <v>2311</v>
      </c>
      <c r="D37" s="8">
        <v>5026807.1587500004</v>
      </c>
      <c r="E37" s="8">
        <v>1144427.5709399998</v>
      </c>
      <c r="F37" s="8">
        <v>106488.35037999999</v>
      </c>
      <c r="G37" s="8">
        <v>237943.80544</v>
      </c>
      <c r="H37" s="8">
        <v>181449.41500000001</v>
      </c>
      <c r="I37" s="8">
        <v>6629461.8539099991</v>
      </c>
      <c r="J37" s="8">
        <v>1072529.60375</v>
      </c>
      <c r="K37" s="8">
        <v>3954923.96</v>
      </c>
      <c r="L37" s="8">
        <v>80850.334589999984</v>
      </c>
      <c r="M37" s="8">
        <v>33376.279000000002</v>
      </c>
      <c r="N37" s="8">
        <v>15863.414000000001</v>
      </c>
      <c r="O37" s="8">
        <v>96238.114260000002</v>
      </c>
      <c r="P37" s="8">
        <v>10183.708000000001</v>
      </c>
      <c r="Q37" s="8">
        <v>12696.133</v>
      </c>
      <c r="R37" s="8">
        <v>830.50699999999995</v>
      </c>
      <c r="S37" s="8">
        <v>0</v>
      </c>
      <c r="T37" s="8">
        <v>9455.76</v>
      </c>
      <c r="U37" s="8">
        <v>0</v>
      </c>
      <c r="V37" s="8">
        <v>11.39</v>
      </c>
      <c r="W37" s="8">
        <v>27346.76</v>
      </c>
      <c r="X37" s="8">
        <v>58.02</v>
      </c>
      <c r="Y37" s="8">
        <v>-149.648</v>
      </c>
      <c r="Z37" s="8">
        <v>649092.47199999995</v>
      </c>
      <c r="AA37" s="8">
        <v>150694.20000000001</v>
      </c>
      <c r="AB37" s="8">
        <v>0</v>
      </c>
      <c r="AC37" s="8">
        <v>497027.09668999998</v>
      </c>
      <c r="AD37" s="8">
        <v>968665.554</v>
      </c>
      <c r="AE37" s="47">
        <v>875899.32499999995</v>
      </c>
    </row>
    <row r="38" spans="2:31" s="11" customFormat="1" ht="15" customHeight="1" x14ac:dyDescent="0.25">
      <c r="B38" s="46" t="s">
        <v>91</v>
      </c>
      <c r="C38" s="7">
        <v>3297</v>
      </c>
      <c r="D38" s="8">
        <v>7929554.5554399993</v>
      </c>
      <c r="E38" s="8">
        <v>1884123.0497299999</v>
      </c>
      <c r="F38" s="8">
        <v>166269.49596999999</v>
      </c>
      <c r="G38" s="8">
        <v>458717.67884000001</v>
      </c>
      <c r="H38" s="8">
        <v>289064.25292</v>
      </c>
      <c r="I38" s="8">
        <v>10642634.272219997</v>
      </c>
      <c r="J38" s="8">
        <v>1534871.19154</v>
      </c>
      <c r="K38" s="8">
        <v>6397627.1717499997</v>
      </c>
      <c r="L38" s="8">
        <v>73603.842000000004</v>
      </c>
      <c r="M38" s="8">
        <v>30049.830999999998</v>
      </c>
      <c r="N38" s="8">
        <v>28512.641</v>
      </c>
      <c r="O38" s="8">
        <v>132569.83523999999</v>
      </c>
      <c r="P38" s="8">
        <v>15623.039000000001</v>
      </c>
      <c r="Q38" s="8">
        <v>19191.043000000001</v>
      </c>
      <c r="R38" s="8">
        <v>722.36099999999999</v>
      </c>
      <c r="S38" s="8">
        <v>0</v>
      </c>
      <c r="T38" s="8">
        <v>13452.93</v>
      </c>
      <c r="U38" s="8">
        <v>0</v>
      </c>
      <c r="V38" s="8">
        <v>11.055</v>
      </c>
      <c r="W38" s="8">
        <v>38678.065999999999</v>
      </c>
      <c r="X38" s="8">
        <v>121.824</v>
      </c>
      <c r="Y38" s="8">
        <v>-177.947</v>
      </c>
      <c r="Z38" s="8">
        <v>1042022.026</v>
      </c>
      <c r="AA38" s="8">
        <v>246930.9</v>
      </c>
      <c r="AB38" s="8">
        <v>0</v>
      </c>
      <c r="AC38" s="8">
        <v>931657.0246</v>
      </c>
      <c r="AD38" s="8">
        <v>1556882.2760000001</v>
      </c>
      <c r="AE38" s="47">
        <v>1424886.57</v>
      </c>
    </row>
    <row r="39" spans="2:31" s="11" customFormat="1" ht="15" customHeight="1" x14ac:dyDescent="0.25">
      <c r="B39" s="46" t="s">
        <v>92</v>
      </c>
      <c r="C39" s="7">
        <v>1988</v>
      </c>
      <c r="D39" s="8">
        <v>5582874.5891300002</v>
      </c>
      <c r="E39" s="8">
        <v>1247195.32877</v>
      </c>
      <c r="F39" s="8">
        <v>132043.11057000002</v>
      </c>
      <c r="G39" s="8">
        <v>342312.13601000002</v>
      </c>
      <c r="H39" s="8">
        <v>217291.77999000001</v>
      </c>
      <c r="I39" s="8">
        <v>7432158.5085399998</v>
      </c>
      <c r="J39" s="8">
        <v>954455.24250000005</v>
      </c>
      <c r="K39" s="8">
        <v>4631352.3286299994</v>
      </c>
      <c r="L39" s="8">
        <v>45497.425000000003</v>
      </c>
      <c r="M39" s="8">
        <v>39371.152999999998</v>
      </c>
      <c r="N39" s="8">
        <v>18704.108</v>
      </c>
      <c r="O39" s="8">
        <v>78984.871110000007</v>
      </c>
      <c r="P39" s="8">
        <v>8846.5120000000006</v>
      </c>
      <c r="Q39" s="8">
        <v>10964.069</v>
      </c>
      <c r="R39" s="8">
        <v>3510.0909999999999</v>
      </c>
      <c r="S39" s="8">
        <v>0</v>
      </c>
      <c r="T39" s="8">
        <v>9091.44</v>
      </c>
      <c r="U39" s="8">
        <v>49.68</v>
      </c>
      <c r="V39" s="8">
        <v>8.0399999999999991</v>
      </c>
      <c r="W39" s="8">
        <v>23629.612000000001</v>
      </c>
      <c r="X39" s="8">
        <v>23.498999999999999</v>
      </c>
      <c r="Y39" s="8">
        <v>-143.74700000000001</v>
      </c>
      <c r="Z39" s="8">
        <v>734318.31299999997</v>
      </c>
      <c r="AA39" s="8">
        <v>169602.32</v>
      </c>
      <c r="AB39" s="8">
        <v>0</v>
      </c>
      <c r="AC39" s="8">
        <v>726653.75416000013</v>
      </c>
      <c r="AD39" s="8">
        <v>1085784.8430000001</v>
      </c>
      <c r="AE39" s="47">
        <v>1005708.507</v>
      </c>
    </row>
    <row r="40" spans="2:31" s="11" customFormat="1" ht="15" customHeight="1" x14ac:dyDescent="0.25">
      <c r="B40" s="46" t="s">
        <v>93</v>
      </c>
      <c r="C40" s="7">
        <v>1383</v>
      </c>
      <c r="D40" s="8">
        <v>4221497.3597299997</v>
      </c>
      <c r="E40" s="8">
        <v>1225380.3559099999</v>
      </c>
      <c r="F40" s="8">
        <v>116801.47322</v>
      </c>
      <c r="G40" s="8">
        <v>213080.94560000001</v>
      </c>
      <c r="H40" s="8">
        <v>150125.95840999999</v>
      </c>
      <c r="I40" s="8">
        <v>5851984.8759500002</v>
      </c>
      <c r="J40" s="8">
        <v>655998.25211999996</v>
      </c>
      <c r="K40" s="8">
        <v>3568861.6770000001</v>
      </c>
      <c r="L40" s="8">
        <v>37793.313419999999</v>
      </c>
      <c r="M40" s="8">
        <v>73224.680999999997</v>
      </c>
      <c r="N40" s="8">
        <v>16407.718539999998</v>
      </c>
      <c r="O40" s="8">
        <v>46421.760550000006</v>
      </c>
      <c r="P40" s="8">
        <v>6443.3469999999998</v>
      </c>
      <c r="Q40" s="8">
        <v>7384.6728300000004</v>
      </c>
      <c r="R40" s="8">
        <v>3215.7539999999999</v>
      </c>
      <c r="S40" s="8">
        <v>0</v>
      </c>
      <c r="T40" s="8">
        <v>7201.53</v>
      </c>
      <c r="U40" s="8">
        <v>49.68</v>
      </c>
      <c r="V40" s="8">
        <v>0</v>
      </c>
      <c r="W40" s="8">
        <v>17129.437999999998</v>
      </c>
      <c r="X40" s="8">
        <v>42.548000000000002</v>
      </c>
      <c r="Y40" s="8">
        <v>-63.975999999999999</v>
      </c>
      <c r="Z40" s="8">
        <v>551136.73300000001</v>
      </c>
      <c r="AA40" s="8">
        <v>148122.1</v>
      </c>
      <c r="AB40" s="8">
        <v>0</v>
      </c>
      <c r="AC40" s="8">
        <v>404390.84700000001</v>
      </c>
      <c r="AD40" s="8">
        <v>857118.37899999996</v>
      </c>
      <c r="AE40" s="47">
        <v>797858.34400000004</v>
      </c>
    </row>
    <row r="41" spans="2:31" s="11" customFormat="1" ht="15" customHeight="1" x14ac:dyDescent="0.25">
      <c r="B41" s="46" t="s">
        <v>94</v>
      </c>
      <c r="C41" s="7">
        <v>1047</v>
      </c>
      <c r="D41" s="8">
        <v>3567114.63265</v>
      </c>
      <c r="E41" s="8">
        <v>1026854.6762000001</v>
      </c>
      <c r="F41" s="8">
        <v>139833.01931999999</v>
      </c>
      <c r="G41" s="8">
        <v>169721.19699999999</v>
      </c>
      <c r="H41" s="8">
        <v>129080.94592999999</v>
      </c>
      <c r="I41" s="8">
        <v>4962352.1231000004</v>
      </c>
      <c r="J41" s="8">
        <v>495490.75199999998</v>
      </c>
      <c r="K41" s="8">
        <v>3073477.0520000001</v>
      </c>
      <c r="L41" s="8">
        <v>31673.985000000001</v>
      </c>
      <c r="M41" s="8">
        <v>54562.197999999997</v>
      </c>
      <c r="N41" s="8">
        <v>10063.049000000001</v>
      </c>
      <c r="O41" s="8">
        <v>36310.827899999997</v>
      </c>
      <c r="P41" s="8">
        <v>4581.21</v>
      </c>
      <c r="Q41" s="8">
        <v>5374.7150000000001</v>
      </c>
      <c r="R41" s="8">
        <v>3775.018</v>
      </c>
      <c r="S41" s="8">
        <v>0</v>
      </c>
      <c r="T41" s="8">
        <v>5545.53</v>
      </c>
      <c r="U41" s="8">
        <v>0</v>
      </c>
      <c r="V41" s="8">
        <v>4.0199999999999996</v>
      </c>
      <c r="W41" s="8">
        <v>12741.191999999999</v>
      </c>
      <c r="X41" s="8">
        <v>28.042999999999999</v>
      </c>
      <c r="Y41" s="8">
        <v>-141.67599999999999</v>
      </c>
      <c r="Z41" s="8">
        <v>463149.098</v>
      </c>
      <c r="AA41" s="8">
        <v>142270.1</v>
      </c>
      <c r="AB41" s="8">
        <v>0</v>
      </c>
      <c r="AC41" s="8">
        <v>336369.43900000001</v>
      </c>
      <c r="AD41" s="8">
        <v>724172.35400000005</v>
      </c>
      <c r="AE41" s="47">
        <v>680906.46699999995</v>
      </c>
    </row>
    <row r="42" spans="2:31" s="11" customFormat="1" ht="15" customHeight="1" thickBot="1" x14ac:dyDescent="0.3">
      <c r="B42" s="48" t="s">
        <v>95</v>
      </c>
      <c r="C42" s="49">
        <v>5286</v>
      </c>
      <c r="D42" s="50">
        <v>36847101.207050003</v>
      </c>
      <c r="E42" s="50">
        <v>17643098.917660002</v>
      </c>
      <c r="F42" s="50">
        <v>2829845.6490099998</v>
      </c>
      <c r="G42" s="50">
        <v>1868235.6847399997</v>
      </c>
      <c r="H42" s="50">
        <v>2402895.4449299998</v>
      </c>
      <c r="I42" s="50">
        <v>61043918.531829998</v>
      </c>
      <c r="J42" s="50">
        <v>2462214.7059999998</v>
      </c>
      <c r="K42" s="50">
        <v>34373607.466050006</v>
      </c>
      <c r="L42" s="50">
        <v>121799.8239</v>
      </c>
      <c r="M42" s="50">
        <v>1335592.43358</v>
      </c>
      <c r="N42" s="50">
        <v>200168.70919999998</v>
      </c>
      <c r="O42" s="50">
        <v>161623.27763000006</v>
      </c>
      <c r="P42" s="50">
        <v>19819.464</v>
      </c>
      <c r="Q42" s="50">
        <v>24717.674999999999</v>
      </c>
      <c r="R42" s="50">
        <v>22899.744999999999</v>
      </c>
      <c r="S42" s="50">
        <v>0</v>
      </c>
      <c r="T42" s="50">
        <v>26765.1</v>
      </c>
      <c r="U42" s="50">
        <v>49.68</v>
      </c>
      <c r="V42" s="50">
        <v>16.079999999999998</v>
      </c>
      <c r="W42" s="50">
        <v>62278.667999999998</v>
      </c>
      <c r="X42" s="50">
        <v>110.238</v>
      </c>
      <c r="Y42" s="50">
        <v>-973.42899999999997</v>
      </c>
      <c r="Z42" s="50">
        <v>4982857.7379999999</v>
      </c>
      <c r="AA42" s="50">
        <v>2074570.5079999999</v>
      </c>
      <c r="AB42" s="50">
        <v>0</v>
      </c>
      <c r="AC42" s="50">
        <v>3240166.4022600004</v>
      </c>
      <c r="AD42" s="50">
        <v>8841169.6469999999</v>
      </c>
      <c r="AE42" s="51">
        <v>8614183.7459999993</v>
      </c>
    </row>
    <row r="43" spans="2:31" s="11" customFormat="1" ht="15" customHeight="1" thickTop="1" x14ac:dyDescent="0.2">
      <c r="B43" s="103" t="s">
        <v>198</v>
      </c>
      <c r="C43" s="87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</row>
    <row r="44" spans="2:31" s="11" customFormat="1" ht="15" customHeight="1" x14ac:dyDescent="0.25">
      <c r="B44" s="9"/>
      <c r="C44" s="10"/>
    </row>
    <row r="45" spans="2:31" s="11" customFormat="1" ht="15" customHeight="1" x14ac:dyDescent="0.25">
      <c r="C45" s="10"/>
    </row>
    <row r="46" spans="2:31" s="11" customFormat="1" ht="15" customHeight="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</sheetData>
  <mergeCells count="1">
    <mergeCell ref="B2:AE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27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2" width="89.140625" bestFit="1" customWidth="1"/>
    <col min="3" max="3" width="13.7109375" style="122" customWidth="1"/>
  </cols>
  <sheetData>
    <row r="1" spans="2:3" ht="15" customHeight="1" thickBot="1" x14ac:dyDescent="0.3"/>
    <row r="2" spans="2:3" ht="20.100000000000001" customHeight="1" thickTop="1" thickBot="1" x14ac:dyDescent="0.3">
      <c r="B2" s="149" t="s">
        <v>202</v>
      </c>
      <c r="C2" s="150"/>
    </row>
    <row r="3" spans="2:3" ht="15" customHeight="1" thickBot="1" x14ac:dyDescent="0.3">
      <c r="B3" s="34" t="s">
        <v>201</v>
      </c>
      <c r="C3" s="123"/>
    </row>
    <row r="4" spans="2:3" ht="15" customHeight="1" x14ac:dyDescent="0.25">
      <c r="B4" s="23" t="s">
        <v>36</v>
      </c>
      <c r="C4" s="124">
        <v>1514439.8929999999</v>
      </c>
    </row>
    <row r="5" spans="2:3" ht="15" customHeight="1" x14ac:dyDescent="0.25">
      <c r="B5" s="24" t="s">
        <v>37</v>
      </c>
      <c r="C5" s="125">
        <v>86700.099000000002</v>
      </c>
    </row>
    <row r="6" spans="2:3" ht="15" customHeight="1" x14ac:dyDescent="0.25">
      <c r="B6" s="24" t="s">
        <v>38</v>
      </c>
      <c r="C6" s="125">
        <v>173437.46100000001</v>
      </c>
    </row>
    <row r="7" spans="2:3" ht="15" customHeight="1" x14ac:dyDescent="0.25">
      <c r="B7" s="24" t="s">
        <v>39</v>
      </c>
      <c r="C7" s="125">
        <v>1551.047</v>
      </c>
    </row>
    <row r="8" spans="2:3" ht="15" customHeight="1" x14ac:dyDescent="0.25">
      <c r="B8" s="24" t="s">
        <v>40</v>
      </c>
      <c r="C8" s="125">
        <v>117576.878</v>
      </c>
    </row>
    <row r="9" spans="2:3" ht="15" customHeight="1" x14ac:dyDescent="0.25">
      <c r="B9" s="25" t="s">
        <v>41</v>
      </c>
      <c r="C9" s="125">
        <v>82543.798999999999</v>
      </c>
    </row>
    <row r="10" spans="2:3" ht="15" customHeight="1" thickBot="1" x14ac:dyDescent="0.3">
      <c r="B10" s="26" t="s">
        <v>42</v>
      </c>
      <c r="C10" s="126">
        <v>459966.67300000001</v>
      </c>
    </row>
    <row r="11" spans="2:3" ht="15" customHeight="1" thickBot="1" x14ac:dyDescent="0.3">
      <c r="B11" s="34" t="s">
        <v>124</v>
      </c>
      <c r="C11" s="123"/>
    </row>
    <row r="12" spans="2:3" ht="15" customHeight="1" x14ac:dyDescent="0.25">
      <c r="B12" s="23" t="s">
        <v>43</v>
      </c>
      <c r="C12" s="124"/>
    </row>
    <row r="13" spans="2:3" ht="15" customHeight="1" thickBot="1" x14ac:dyDescent="0.3">
      <c r="B13" s="27" t="s">
        <v>44</v>
      </c>
      <c r="C13" s="126"/>
    </row>
    <row r="14" spans="2:3" ht="15" customHeight="1" thickBot="1" x14ac:dyDescent="0.3">
      <c r="B14" s="34" t="s">
        <v>45</v>
      </c>
      <c r="C14" s="123"/>
    </row>
    <row r="15" spans="2:3" ht="15" customHeight="1" x14ac:dyDescent="0.25">
      <c r="B15" s="23" t="s">
        <v>46</v>
      </c>
      <c r="C15" s="124">
        <v>1234515.06</v>
      </c>
    </row>
    <row r="16" spans="2:3" ht="15" customHeight="1" x14ac:dyDescent="0.25">
      <c r="B16" s="25" t="s">
        <v>47</v>
      </c>
      <c r="C16" s="125">
        <v>194195.508</v>
      </c>
    </row>
    <row r="17" spans="2:31" ht="15" customHeight="1" x14ac:dyDescent="0.25">
      <c r="B17" s="25" t="s">
        <v>48</v>
      </c>
      <c r="C17" s="125">
        <v>218362.58100000001</v>
      </c>
    </row>
    <row r="18" spans="2:31" ht="15" customHeight="1" x14ac:dyDescent="0.25">
      <c r="B18" s="25" t="s">
        <v>49</v>
      </c>
      <c r="C18" s="125">
        <v>19783.059000000001</v>
      </c>
    </row>
    <row r="19" spans="2:31" ht="15" customHeight="1" x14ac:dyDescent="0.25">
      <c r="B19" s="25" t="s">
        <v>50</v>
      </c>
      <c r="C19" s="125">
        <v>209145.76800000001</v>
      </c>
    </row>
    <row r="20" spans="2:31" ht="15" customHeight="1" x14ac:dyDescent="0.25">
      <c r="B20" s="25" t="s">
        <v>125</v>
      </c>
      <c r="C20" s="125">
        <v>3327886.2859999998</v>
      </c>
    </row>
    <row r="21" spans="2:31" ht="15" customHeight="1" thickBot="1" x14ac:dyDescent="0.3">
      <c r="B21" s="27" t="s">
        <v>51</v>
      </c>
      <c r="C21" s="126"/>
    </row>
    <row r="22" spans="2:31" ht="15" customHeight="1" thickBot="1" x14ac:dyDescent="0.3">
      <c r="B22" s="34" t="s">
        <v>126</v>
      </c>
      <c r="C22" s="123"/>
    </row>
    <row r="23" spans="2:31" ht="15" customHeight="1" x14ac:dyDescent="0.25">
      <c r="B23" s="23" t="s">
        <v>52</v>
      </c>
      <c r="C23" s="124">
        <v>800598.67700000003</v>
      </c>
    </row>
    <row r="24" spans="2:31" ht="15" customHeight="1" x14ac:dyDescent="0.25">
      <c r="B24" s="25" t="s">
        <v>53</v>
      </c>
      <c r="C24" s="125">
        <v>55217.256999999998</v>
      </c>
    </row>
    <row r="25" spans="2:31" ht="15" customHeight="1" x14ac:dyDescent="0.25">
      <c r="B25" s="25" t="s">
        <v>54</v>
      </c>
      <c r="C25" s="125">
        <v>37157.065000000002</v>
      </c>
    </row>
    <row r="26" spans="2:31" ht="15" customHeight="1" thickBot="1" x14ac:dyDescent="0.3">
      <c r="B26" s="28" t="s">
        <v>127</v>
      </c>
      <c r="C26" s="127">
        <v>6665.5860000000002</v>
      </c>
    </row>
    <row r="27" spans="2:31" ht="15" customHeight="1" thickTop="1" x14ac:dyDescent="0.25">
      <c r="B27" s="148" t="s">
        <v>200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</sheetData>
  <mergeCells count="2">
    <mergeCell ref="B2:C2"/>
    <mergeCell ref="B27:AE27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D6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4" width="24.7109375" customWidth="1"/>
  </cols>
  <sheetData>
    <row r="1" spans="2:4" ht="15" customHeight="1" thickBot="1" x14ac:dyDescent="0.3"/>
    <row r="2" spans="2:4" ht="20.100000000000001" customHeight="1" thickTop="1" thickBot="1" x14ac:dyDescent="0.3">
      <c r="B2" s="149" t="s">
        <v>195</v>
      </c>
      <c r="C2" s="151"/>
      <c r="D2" s="150"/>
    </row>
    <row r="3" spans="2:4" x14ac:dyDescent="0.25">
      <c r="B3" s="100" t="s">
        <v>55</v>
      </c>
      <c r="C3" s="101" t="s">
        <v>56</v>
      </c>
      <c r="D3" s="102" t="s">
        <v>57</v>
      </c>
    </row>
    <row r="4" spans="2:4" ht="15" customHeight="1" thickBot="1" x14ac:dyDescent="0.3">
      <c r="B4" s="29">
        <v>295814.21299999999</v>
      </c>
      <c r="C4" s="30">
        <v>38364.828500000003</v>
      </c>
      <c r="D4" s="31">
        <v>5298926.7539999997</v>
      </c>
    </row>
    <row r="5" spans="2:4" ht="15" customHeight="1" thickTop="1" x14ac:dyDescent="0.25">
      <c r="B5" s="104" t="s">
        <v>196</v>
      </c>
      <c r="C5" s="11"/>
      <c r="D5" s="11"/>
    </row>
    <row r="6" spans="2:4" ht="15" customHeight="1" x14ac:dyDescent="0.25">
      <c r="B6" s="99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11</vt:lpstr>
      <vt:lpstr>INKASO 11</vt:lpstr>
      <vt:lpstr>DPH ZO 11</vt:lpstr>
      <vt:lpstr>DPPO ZO 11</vt:lpstr>
      <vt:lpstr>DPFO ZO 11</vt:lpstr>
      <vt:lpstr>DNV ZO 11</vt:lpstr>
      <vt:lpstr>DSL ZO 11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Hladká Markéta Ing. (GFŘ)</cp:lastModifiedBy>
  <cp:lastPrinted>2020-01-17T11:23:17Z</cp:lastPrinted>
  <dcterms:created xsi:type="dcterms:W3CDTF">2018-11-26T12:26:51Z</dcterms:created>
  <dcterms:modified xsi:type="dcterms:W3CDTF">2021-11-15T17:46:50Z</dcterms:modified>
</cp:coreProperties>
</file>