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76 Sekce výkonu daní\20\202\SPSS_MODELER\STREAMY_ODDELENI\Statistiky_z_DAP\Internet\Danova_statistika\"/>
    </mc:Choice>
  </mc:AlternateContent>
  <xr:revisionPtr revIDLastSave="0" documentId="13_ncr:1_{F766D591-2643-42F1-AB69-4444BAF447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ŇOVÁ POVINNOST 21" sheetId="12" r:id="rId1"/>
    <sheet name="INKASO 21" sheetId="13" r:id="rId2"/>
    <sheet name="DPH ZO 21" sheetId="4" r:id="rId3"/>
    <sheet name="DPPO ZO 21" sheetId="5" r:id="rId4"/>
    <sheet name="DPFO ZO 21" sheetId="14" r:id="rId5"/>
    <sheet name="DNV ZO 21" sheetId="8" r:id="rId6"/>
    <sheet name="DSL ZO 21" sheetId="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" i="13" l="1"/>
  <c r="R19" i="13"/>
  <c r="R18" i="13"/>
  <c r="R17" i="13"/>
  <c r="R16" i="13"/>
  <c r="R15" i="13"/>
  <c r="R14" i="13"/>
  <c r="R13" i="13"/>
  <c r="R12" i="13"/>
  <c r="R11" i="13"/>
  <c r="R10" i="13"/>
  <c r="R9" i="13"/>
  <c r="R8" i="13"/>
  <c r="R7" i="13"/>
  <c r="R6" i="13"/>
  <c r="R5" i="13"/>
  <c r="R4" i="13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7" i="12"/>
  <c r="R6" i="12"/>
  <c r="R5" i="12"/>
  <c r="R4" i="12"/>
</calcChain>
</file>

<file path=xl/sharedStrings.xml><?xml version="1.0" encoding="utf-8"?>
<sst xmlns="http://schemas.openxmlformats.org/spreadsheetml/2006/main" count="275" uniqueCount="203">
  <si>
    <t>Daň silniční</t>
  </si>
  <si>
    <t>Daň dědická</t>
  </si>
  <si>
    <t>Daň darovací</t>
  </si>
  <si>
    <t>Daň z převodu nemovitostí</t>
  </si>
  <si>
    <t>Daň z nabytí nemovitých věcí</t>
  </si>
  <si>
    <t>Daň z nemovitých věcí</t>
  </si>
  <si>
    <t>Nárok na odpočet daně 
základ daně</t>
  </si>
  <si>
    <t>Počet daňových přiznání</t>
  </si>
  <si>
    <t>SEKCE A - ZEMĚDĚLSTVÍ, LESNICTVÍ A RYBÁŘSTVÍ (01,02,03)</t>
  </si>
  <si>
    <t>SEKCE B - TĚŽBA A DOBÝVÁNÍ (05,06,07,08,09)</t>
  </si>
  <si>
    <t>SEKCE C - ZPRACOVATELSKÝ PRŮMYSL (10,11,12,13,14,15,16,17,18,19,20,21,22,23,24,25,26,27,28,29,30,31,32,33)</t>
  </si>
  <si>
    <t>SEKCE F - STAVEBNICTVÍ (41,42,43)</t>
  </si>
  <si>
    <t>SEKCE G - VELKOOBCHOD A MALOOBCHOD; OPRAVY A ÚDRŽBA MOTOROVÝCH VOZIDEL (45,46,47)</t>
  </si>
  <si>
    <t>SEKCE H - DOPRAVA A SKLADOVÁNÍ (49,50,51,52,53)</t>
  </si>
  <si>
    <t>SEKCE I - UBYTOVÁNÍ, STRAVOVÁNÍ A POHOSTINSTVÍ (55,56)</t>
  </si>
  <si>
    <t>SEKCE J - INFORMAČNÍ A KOMUNIKAČNÍ ČINNOSTI (58,59,60,61,62,63)</t>
  </si>
  <si>
    <t>SEKCE K - PENĚŽNICTVÍ A POJIŠŤOVNICTVÍ (64,65,66)</t>
  </si>
  <si>
    <t>SEKCE L - ČINNOSTI V OBLASTI NEMOVITOSTÍ (68)</t>
  </si>
  <si>
    <t>SEKCE M - PROFESNÍ, VĚDECKÉ A TECHNICKÉ ČINNOSTI (69,70,71,72,73,74,75)</t>
  </si>
  <si>
    <t>SEKCE N - ADMINISTRATIVNÍ A PODPŮRNÉ ČINNOSTI (77,78,79,80,81,82)</t>
  </si>
  <si>
    <t>SEKCE O - VEŘEJNÁ SPRÁVA A OBRANA; POVINNÉ SOCIÁLNÍ ZABEZPEČENÍ (84)</t>
  </si>
  <si>
    <t>SEKCE Q - ZDRAVOTNÍ A SOCIÁLNÍ PÉČE (86,87,88)</t>
  </si>
  <si>
    <t>SEKCE R - KULTURNÍ, ZÁBAVNÍ A REKREAČNÍ ČINNOSTI (90,91,92,93)</t>
  </si>
  <si>
    <t>SEKCE S - OSTATNÍ ČINNOSTI (94,95,96)</t>
  </si>
  <si>
    <t>SEKCE T - ČINNOSTI DOMÁCNOSTÍ JAKO ZAMĚSTNAVATELŮ; ČINNOSTI DOMÁCNOSTÍ PRODUKUJÍCÍCH BLÍŽE NEURČENÉ VÝROBKY A SLUŽBY PRO VLASTNÍ POTŘEBU (97,98)</t>
  </si>
  <si>
    <t>SEKCE U - ČINNOSTI EXTERITORIÁLNÍCH ORGANIZACÍ A ORGÁNŮ (99)</t>
  </si>
  <si>
    <t>snížená
(ř. 2)</t>
  </si>
  <si>
    <t>základní
(ř. 1)</t>
  </si>
  <si>
    <t>snížená
(ř. 41)</t>
  </si>
  <si>
    <t>základní
(ř. 40)</t>
  </si>
  <si>
    <t>1 - 50</t>
  </si>
  <si>
    <t>Základ daně
(ř. 270)</t>
  </si>
  <si>
    <t>Výsledek hospodaření
(ř. 10)</t>
  </si>
  <si>
    <t>Odečet daňové ztráty dle § 34 odst. 1
(ř. 230)</t>
  </si>
  <si>
    <t>A - orná půda, chmelnice, vinice, zahrada, ovocný sad</t>
  </si>
  <si>
    <t>B - trvalý travní porost</t>
  </si>
  <si>
    <t>C - hospodářský les</t>
  </si>
  <si>
    <t>E - zastavěná plocha a nádvoří</t>
  </si>
  <si>
    <t>F - stavební pozemek</t>
  </si>
  <si>
    <t>G - ostatní plocha</t>
  </si>
  <si>
    <t>X - zemědělská prvovýroba, lesní a vodní hospodářství</t>
  </si>
  <si>
    <t>Y - průmysl, stavebnictví, doprava, energetika, ostatní zemědělská výroba, ostatní druhy podnikání</t>
  </si>
  <si>
    <t>Druh zdanitelné stavby:</t>
  </si>
  <si>
    <t>H - budova obytného domu</t>
  </si>
  <si>
    <t>I - ostatní budova tvořící příslušenství k budově obytného domu</t>
  </si>
  <si>
    <t>K - budova plnící doplňkovou funkci k budově pro rodinnou rekreaci</t>
  </si>
  <si>
    <t>L - garáž vystavěná odděleně od budovy obytného domu</t>
  </si>
  <si>
    <t>P - ostatní zdanitelná stavba</t>
  </si>
  <si>
    <t>R - pro bydlení (byt)</t>
  </si>
  <si>
    <t>S-U - pro podnikání</t>
  </si>
  <si>
    <t>V - jako garáž</t>
  </si>
  <si>
    <t xml:space="preserve">Osvobození celkem </t>
  </si>
  <si>
    <t>Slevy celkem</t>
  </si>
  <si>
    <t xml:space="preserve">Celková daňová povinnost </t>
  </si>
  <si>
    <t xml:space="preserve">Počet daňových přiznání </t>
  </si>
  <si>
    <t>50 - 100</t>
  </si>
  <si>
    <t>100 - 150</t>
  </si>
  <si>
    <t>150 - 200</t>
  </si>
  <si>
    <t>200 - 250</t>
  </si>
  <si>
    <t>250 - 300</t>
  </si>
  <si>
    <t>300 - 350</t>
  </si>
  <si>
    <t>350 - 400</t>
  </si>
  <si>
    <t>400 - 450</t>
  </si>
  <si>
    <t>450 - 500</t>
  </si>
  <si>
    <t>500 - 550</t>
  </si>
  <si>
    <t>550 - 600</t>
  </si>
  <si>
    <t>600 - 650</t>
  </si>
  <si>
    <t>650 - 700</t>
  </si>
  <si>
    <t>700 - 750</t>
  </si>
  <si>
    <t>750 - 800</t>
  </si>
  <si>
    <t>800 - 850</t>
  </si>
  <si>
    <t>850 - 900</t>
  </si>
  <si>
    <t>900 - 950</t>
  </si>
  <si>
    <t>950 - 1 000</t>
  </si>
  <si>
    <t>1 100 - 1 200</t>
  </si>
  <si>
    <t>1 200 - 1 300</t>
  </si>
  <si>
    <t>1 300 - 1 400</t>
  </si>
  <si>
    <t>1 400 - 1 500</t>
  </si>
  <si>
    <t>1 500 - 1 600</t>
  </si>
  <si>
    <t>1 600 - 1 700</t>
  </si>
  <si>
    <t>1 700 - 1 800</t>
  </si>
  <si>
    <t>1 800 - 1 900</t>
  </si>
  <si>
    <t>1 900 - 2 000</t>
  </si>
  <si>
    <t>2 000 - 2 250</t>
  </si>
  <si>
    <t>2 250 - 2 500</t>
  </si>
  <si>
    <t>2 500 - 2 750</t>
  </si>
  <si>
    <t>2 750 - 3 000</t>
  </si>
  <si>
    <t>3 000 - 3 500</t>
  </si>
  <si>
    <t>3 500 - 4 000</t>
  </si>
  <si>
    <t>4 000 - 4 500</t>
  </si>
  <si>
    <t>4 500 - 5 000</t>
  </si>
  <si>
    <t>100 - 300</t>
  </si>
  <si>
    <t>300 - 500</t>
  </si>
  <si>
    <t>500 - 1 000</t>
  </si>
  <si>
    <t>1 000 - 2 000</t>
  </si>
  <si>
    <t>2 000 - 5 000</t>
  </si>
  <si>
    <t>5 000 - 10 000</t>
  </si>
  <si>
    <t>10 000 - 50 000</t>
  </si>
  <si>
    <t>50 000 - 100 000</t>
  </si>
  <si>
    <t>100 000 - 200 000</t>
  </si>
  <si>
    <t>200 000 - 300 000</t>
  </si>
  <si>
    <t>300 000 - 400 000</t>
  </si>
  <si>
    <t>400 000 - 500 000</t>
  </si>
  <si>
    <t>500 000 - 600 000</t>
  </si>
  <si>
    <t>600 000 - 700 000</t>
  </si>
  <si>
    <t>700 000 - 800 000</t>
  </si>
  <si>
    <t>800 000 - 900 000</t>
  </si>
  <si>
    <t>900 000 - 1 000 000</t>
  </si>
  <si>
    <t>1 000 000 - 2 000 000</t>
  </si>
  <si>
    <t>2 000 000 - 3 000 000</t>
  </si>
  <si>
    <t>3 000 000 - 6 000 000</t>
  </si>
  <si>
    <t>6 000 000 - 10 000 000</t>
  </si>
  <si>
    <t>Odečet bezúplat. plnění dle § 20 odst.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260)</t>
  </si>
  <si>
    <t>Celková daň
(ř. 340)</t>
  </si>
  <si>
    <t>do 1</t>
  </si>
  <si>
    <t>do 50</t>
  </si>
  <si>
    <t>Zdanitelná plnění
základ daně</t>
  </si>
  <si>
    <t>Druh zpevněné plochy pozemků užívané k podnikání nebo v souvislosti s ním:</t>
  </si>
  <si>
    <t>M-O - zdanitelné stavby, jejichž převažující část podlahové (zastavěné) plochy je užívaná k podnikání</t>
  </si>
  <si>
    <t>Druh zdanitelné jednotky, jejíž převažující část podlahové plochy je užívaná:</t>
  </si>
  <si>
    <t>Z - ostatní zdanitelná jednotka</t>
  </si>
  <si>
    <t>Slevy na dani
dle § 35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§ 35a nebo                                                                                                                                                                                                                                                                                                                                                                                                                                                                                                                                     § 35b
(ř. 300)</t>
  </si>
  <si>
    <t xml:space="preserve"> </t>
  </si>
  <si>
    <t>SEKCE D - VÝROBA A ROZVOD ELEKTŘINY, PLYNU, TEPLA A KLIMATIZOVANÉHO VZDUCHU (35)</t>
  </si>
  <si>
    <t>SEKCE E - ZÁSOBOVÁNÍ VODOU; ČINNOSTI SOUVISEJÍCÍ S ODPADNÍMI VODAMI, ODPADY A SANACEMI (36,37,38,39)</t>
  </si>
  <si>
    <t>SEKCE P - VZDĚLÁVÁNÍ (85)</t>
  </si>
  <si>
    <t xml:space="preserve">Daňová ztráta do násled. období 
dle § 34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(příl.1 E. ř.9 sl.5) </t>
  </si>
  <si>
    <t>Neurčeno</t>
  </si>
  <si>
    <t>NACE</t>
  </si>
  <si>
    <t xml:space="preserve">N Á Z E V   D R U H U   P Ř Í J M U </t>
  </si>
  <si>
    <t>FÚ pro hlavní město Prahu</t>
  </si>
  <si>
    <t>FÚ pro Středočeský kraj</t>
  </si>
  <si>
    <t>FÚ pro Jihočeský kraj</t>
  </si>
  <si>
    <t>FÚ pro Plzeňský kraj</t>
  </si>
  <si>
    <t>FÚ pro Karlovarský kraj</t>
  </si>
  <si>
    <t>FÚ pro Ústecký kraj</t>
  </si>
  <si>
    <t>FÚ pro Liberecký kraj</t>
  </si>
  <si>
    <t>FÚ pro Královéhradecký kraj</t>
  </si>
  <si>
    <t>FÚ pro Pardubický kraj</t>
  </si>
  <si>
    <t>FÚ pro Kraj Vysočina</t>
  </si>
  <si>
    <t>FÚ pro Jihomoravský kraj</t>
  </si>
  <si>
    <t>FÚ pro Olomoucký kraj</t>
  </si>
  <si>
    <t>FÚ pro Moravskoslezský kraj</t>
  </si>
  <si>
    <t>FÚ pro Zlínský kraj</t>
  </si>
  <si>
    <t>C E L K E M</t>
  </si>
  <si>
    <t>Odvod z elektřiny ze slunečního záření</t>
  </si>
  <si>
    <t>DPH celkem</t>
  </si>
  <si>
    <t>1 000 - 1 100</t>
  </si>
  <si>
    <t>Odvod z loterií § 41b odst. 1</t>
  </si>
  <si>
    <t>Odvod z loterií § 41b odst. 2,3,4</t>
  </si>
  <si>
    <t>(Dílčí) základ daně dle § 6 (závislá činnost)</t>
  </si>
  <si>
    <t>Dílčí základ daně dle § 8 (kapitálový majetek)</t>
  </si>
  <si>
    <t>Dílčí základ daně dle § 9 (nájem)</t>
  </si>
  <si>
    <t>Dílčí základ daně dle § 10 (ostatní)</t>
  </si>
  <si>
    <t>Základ daně celkem po odečtení ztráty</t>
  </si>
  <si>
    <t>Úhrn příjmů od všech zaměstnavatelů</t>
  </si>
  <si>
    <t>Část příjmů (zisku) rozdělovaná na spolupr. osoby</t>
  </si>
  <si>
    <t>Podíl společníka VOS nebo komplem. KS</t>
  </si>
  <si>
    <t>Hodnota bezúplatného plnění (daru/darů)</t>
  </si>
  <si>
    <t>Odečet úroků</t>
  </si>
  <si>
    <t>Životní pojištění</t>
  </si>
  <si>
    <t>Odčitatelná položka dle § 34 odst. 4 (výzkum a vývoj)</t>
  </si>
  <si>
    <t>Sleva na manželku/la</t>
  </si>
  <si>
    <t>Sleva na manželku/la, držitele ZTP/P</t>
  </si>
  <si>
    <t>Sleva na studenta</t>
  </si>
  <si>
    <t>Daňové zvýhodnění na vyživované dítě</t>
  </si>
  <si>
    <t>Daňový bonus</t>
  </si>
  <si>
    <t>Úhrn sražených záloh (§ 6) po slevách</t>
  </si>
  <si>
    <t>Zaplacené zbývající zálohy</t>
  </si>
  <si>
    <t>Kompenzační bonus</t>
  </si>
  <si>
    <t>Druh pozemku:</t>
  </si>
  <si>
    <t xml:space="preserve">PŘEDPISY celkových zaevidovaných daňových povinností na vybraných druzích příjmů dle FÚ za rok 2021 (v mil. Kč) </t>
  </si>
  <si>
    <t xml:space="preserve">INKASO na vybraných druzích příjmů dle FÚ v roce 2021 (v mil. Kč) </t>
  </si>
  <si>
    <t>Daň z přidané hodnoty za zdaňovací období roku 2021 (v tis. Kč a počtu daňových přiznání)</t>
  </si>
  <si>
    <t>Daň z příjmů právnických osob za zdaňovací období roku 2021 (v tis. Kč a počtu daňových přiznání)</t>
  </si>
  <si>
    <t>Daň z příjmů fyzických osob za zdaňovací období roku 2021 (v tis. Kč a počtu daňových přiznání)</t>
  </si>
  <si>
    <t>Daň podle typu nemovité věci A-Z v daňovém přiznání - rok 2021 (v tis. Kč)</t>
  </si>
  <si>
    <t>Daň silniční za zdaňovací období roku 2021 (v tis. Kč)</t>
  </si>
  <si>
    <t>Daň před uplatněním slev</t>
  </si>
  <si>
    <t>Daň po uplatnění slev</t>
  </si>
  <si>
    <t>5 000 a více</t>
  </si>
  <si>
    <t>10 000 000 a více</t>
  </si>
  <si>
    <t>D - rybník s intenzivním a průmyslovým chovem ryb</t>
  </si>
  <si>
    <t>J - budova pro rodinnou rekreaci včetně budov rodinných domů užívaných pro rodinnou rekreaci</t>
  </si>
  <si>
    <t>Specializovaný FÚ</t>
  </si>
  <si>
    <t>Daň z příjmů PO z přiznání</t>
  </si>
  <si>
    <t>Daň z příjmů FO z přiznání</t>
  </si>
  <si>
    <t>Paušální daň z příjmů FO</t>
  </si>
  <si>
    <t>Daň z příjmů FO ze závislé činnosti</t>
  </si>
  <si>
    <t>Daň z příjmů srážkou dle zvláštní sazby</t>
  </si>
  <si>
    <t>Daň z hazardu celkem</t>
  </si>
  <si>
    <t>Poznámka: Údaje z vyměřených daňových přiznání z databází FÚ aktuální k 12. 1. 2024.</t>
  </si>
  <si>
    <t>Poznámka: Údaje z vyměřených daňových přiznání z databází FÚ aktuální k 29. 12. 2023.</t>
  </si>
  <si>
    <t>Daň celkem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64 - ř. 65                                                                                                                                                                                                                                                                                                                                                                                                                                                                                                                                                                                    + ř. 66)</t>
  </si>
  <si>
    <t>Odečet dle § 34 odst. 4 a § 34a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§ 34e                                                                                                                                                                                                                                                                                                                                                                                                                                                                                                                                   (výzkum a vývoj) 
(ř. 242)</t>
  </si>
  <si>
    <t>Penzijní (při)pojištění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spoření</t>
  </si>
  <si>
    <t xml:space="preserve">Úhrn záloh zaplacených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 paušálním režimu (§ 38lk) </t>
  </si>
  <si>
    <t>Příjmy z nájmu                                                                                                                                                                                                                                                                                                                                                                                                                                                                                                                                                                                (§ 9)</t>
  </si>
  <si>
    <t>Dílčí samostatný základ daně                                                                                                                                                                                                                                                                                                                                                                                                                                                                                                                                                            dle § 8</t>
  </si>
  <si>
    <t>Dílčí samostatný základ daně                                                                                                                                                                                                                                                                                                                                                                                                                                                                                                                                              dle § 10 odst. 1 písm. h) bod 1,                                                                                                                                                                                                                                                                                                                                                                                                                                                                                                                                                             ch) a o)</t>
  </si>
  <si>
    <t>Dílčí samostatný základ daně                                                                                                                                                                                                                                                                                                                                                                                                                                                                                                                                              dle § 10 odst. 1 písm. f) a g)</t>
  </si>
  <si>
    <t>Daň ze samostatného základu daně                                                                                                                                                                                                                                                                                                                                                                                                                                                                                                                        (§ 16a)</t>
  </si>
  <si>
    <t>Dílčí základ daně (ztráta) dle § 7 (samostatná činnost)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</si>
</sst>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E6FFC8"/>
        <bgColor indexed="32"/>
      </patternFill>
    </fill>
    <fill>
      <patternFill patternType="solid">
        <fgColor rgb="FFE6FFC8"/>
        <bgColor indexed="64"/>
      </patternFill>
    </fill>
    <fill>
      <patternFill patternType="solid">
        <fgColor rgb="FFCCEB99"/>
        <bgColor indexed="32"/>
      </patternFill>
    </fill>
    <fill>
      <patternFill patternType="solid">
        <fgColor rgb="FFCCE699"/>
        <bgColor indexed="32"/>
      </patternFill>
    </fill>
    <fill>
      <patternFill patternType="solid">
        <fgColor rgb="FFCCE699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0" applyNumberFormat="0" applyAlignment="0" applyProtection="0"/>
    <xf numFmtId="0" fontId="13" fillId="7" borderId="11" applyNumberFormat="0" applyAlignment="0" applyProtection="0"/>
    <xf numFmtId="0" fontId="14" fillId="7" borderId="10" applyNumberFormat="0" applyAlignment="0" applyProtection="0"/>
    <xf numFmtId="0" fontId="15" fillId="0" borderId="12" applyNumberFormat="0" applyFill="0" applyAlignment="0" applyProtection="0"/>
    <xf numFmtId="0" fontId="16" fillId="8" borderId="13" applyNumberFormat="0" applyAlignment="0" applyProtection="0"/>
    <xf numFmtId="0" fontId="17" fillId="0" borderId="0" applyNumberFormat="0" applyFill="0" applyBorder="0" applyAlignment="0" applyProtection="0"/>
    <xf numFmtId="0" fontId="4" fillId="9" borderId="14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4" fillId="0" borderId="0"/>
    <xf numFmtId="0" fontId="5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10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/>
    <xf numFmtId="3" fontId="3" fillId="0" borderId="1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/>
    <xf numFmtId="0" fontId="2" fillId="34" borderId="0" xfId="0" applyFont="1" applyFill="1"/>
    <xf numFmtId="0" fontId="22" fillId="35" borderId="21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 wrapText="1"/>
    </xf>
    <xf numFmtId="0" fontId="22" fillId="35" borderId="2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35" borderId="25" xfId="0" applyFont="1" applyFill="1" applyBorder="1" applyAlignment="1">
      <alignment horizontal="center" vertical="center" wrapText="1"/>
    </xf>
    <xf numFmtId="0" fontId="22" fillId="35" borderId="4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3" fontId="3" fillId="0" borderId="56" xfId="0" applyNumberFormat="1" applyFont="1" applyFill="1" applyBorder="1" applyAlignment="1">
      <alignment horizontal="center" vertical="center"/>
    </xf>
    <xf numFmtId="3" fontId="3" fillId="0" borderId="57" xfId="0" applyNumberFormat="1" applyFont="1" applyFill="1" applyBorder="1" applyAlignment="1">
      <alignment horizontal="center" vertical="center"/>
    </xf>
    <xf numFmtId="3" fontId="3" fillId="0" borderId="58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2" fillId="35" borderId="49" xfId="0" applyFont="1" applyFill="1" applyBorder="1" applyAlignment="1">
      <alignment horizontal="left" vertical="center"/>
    </xf>
    <xf numFmtId="2" fontId="3" fillId="35" borderId="65" xfId="0" applyNumberFormat="1" applyFont="1" applyFill="1" applyBorder="1" applyAlignment="1">
      <alignment horizontal="center" vertical="center" wrapText="1"/>
    </xf>
    <xf numFmtId="2" fontId="3" fillId="35" borderId="41" xfId="0" applyNumberFormat="1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2" fontId="3" fillId="35" borderId="72" xfId="0" applyNumberFormat="1" applyFont="1" applyFill="1" applyBorder="1" applyAlignment="1">
      <alignment horizontal="center" vertical="center" wrapText="1"/>
    </xf>
    <xf numFmtId="2" fontId="3" fillId="35" borderId="73" xfId="0" applyNumberFormat="1" applyFont="1" applyFill="1" applyBorder="1" applyAlignment="1">
      <alignment horizontal="center" vertical="center" wrapText="1"/>
    </xf>
    <xf numFmtId="2" fontId="3" fillId="35" borderId="74" xfId="0" applyNumberFormat="1" applyFont="1" applyFill="1" applyBorder="1" applyAlignment="1">
      <alignment horizontal="center" vertical="center" wrapText="1"/>
    </xf>
    <xf numFmtId="2" fontId="3" fillId="35" borderId="75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right" vertical="center" indent="1"/>
    </xf>
    <xf numFmtId="3" fontId="3" fillId="0" borderId="36" xfId="0" applyNumberFormat="1" applyFont="1" applyBorder="1" applyAlignment="1">
      <alignment horizontal="right" vertical="center" indent="1"/>
    </xf>
    <xf numFmtId="3" fontId="3" fillId="0" borderId="38" xfId="0" applyNumberFormat="1" applyFont="1" applyBorder="1" applyAlignment="1">
      <alignment horizontal="right" vertical="center" indent="1"/>
    </xf>
    <xf numFmtId="3" fontId="3" fillId="35" borderId="71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right" vertical="center" indent="1"/>
    </xf>
    <xf numFmtId="3" fontId="3" fillId="0" borderId="30" xfId="0" applyNumberFormat="1" applyFont="1" applyBorder="1" applyAlignment="1">
      <alignment horizontal="right" vertical="center" indent="1"/>
    </xf>
    <xf numFmtId="2" fontId="3" fillId="35" borderId="59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1" xfId="43" applyFont="1" applyFill="1" applyBorder="1" applyAlignment="1">
      <alignment vertical="center"/>
    </xf>
    <xf numFmtId="0" fontId="2" fillId="2" borderId="39" xfId="43" applyFont="1" applyFill="1" applyBorder="1" applyAlignment="1">
      <alignment vertical="center"/>
    </xf>
    <xf numFmtId="0" fontId="2" fillId="2" borderId="34" xfId="43" applyFont="1" applyFill="1" applyBorder="1" applyAlignment="1">
      <alignment vertical="center"/>
    </xf>
    <xf numFmtId="3" fontId="2" fillId="2" borderId="27" xfId="43" applyNumberFormat="1" applyFont="1" applyFill="1" applyBorder="1" applyAlignment="1">
      <alignment horizontal="right" vertical="center" indent="2"/>
    </xf>
    <xf numFmtId="3" fontId="2" fillId="34" borderId="28" xfId="0" applyNumberFormat="1" applyFont="1" applyFill="1" applyBorder="1" applyAlignment="1">
      <alignment horizontal="right" vertical="center" indent="2"/>
    </xf>
    <xf numFmtId="3" fontId="2" fillId="34" borderId="29" xfId="0" applyNumberFormat="1" applyFont="1" applyFill="1" applyBorder="1" applyAlignment="1">
      <alignment horizontal="right" vertical="center" indent="2"/>
    </xf>
    <xf numFmtId="3" fontId="2" fillId="34" borderId="30" xfId="0" applyNumberFormat="1" applyFont="1" applyFill="1" applyBorder="1" applyAlignment="1">
      <alignment horizontal="right" vertical="center" indent="2"/>
    </xf>
    <xf numFmtId="3" fontId="22" fillId="36" borderId="45" xfId="0" applyNumberFormat="1" applyFont="1" applyFill="1" applyBorder="1" applyAlignment="1">
      <alignment horizontal="right" vertical="center" indent="2"/>
    </xf>
    <xf numFmtId="3" fontId="2" fillId="2" borderId="17" xfId="43" applyNumberFormat="1" applyFont="1" applyFill="1" applyBorder="1" applyAlignment="1">
      <alignment horizontal="right" vertical="center" indent="2"/>
    </xf>
    <xf numFmtId="3" fontId="2" fillId="34" borderId="1" xfId="0" applyNumberFormat="1" applyFont="1" applyFill="1" applyBorder="1" applyAlignment="1">
      <alignment horizontal="right" vertical="center" indent="2"/>
    </xf>
    <xf numFmtId="3" fontId="2" fillId="34" borderId="32" xfId="0" applyNumberFormat="1" applyFont="1" applyFill="1" applyBorder="1" applyAlignment="1">
      <alignment horizontal="right" vertical="center" indent="2"/>
    </xf>
    <xf numFmtId="3" fontId="2" fillId="34" borderId="33" xfId="0" applyNumberFormat="1" applyFont="1" applyFill="1" applyBorder="1" applyAlignment="1">
      <alignment horizontal="right" vertical="center" indent="2"/>
    </xf>
    <xf numFmtId="3" fontId="22" fillId="36" borderId="46" xfId="0" applyNumberFormat="1" applyFont="1" applyFill="1" applyBorder="1" applyAlignment="1">
      <alignment horizontal="right" vertical="center" indent="2"/>
    </xf>
    <xf numFmtId="3" fontId="2" fillId="2" borderId="40" xfId="43" applyNumberFormat="1" applyFont="1" applyFill="1" applyBorder="1" applyAlignment="1">
      <alignment horizontal="right" vertical="center" indent="2"/>
    </xf>
    <xf numFmtId="3" fontId="2" fillId="34" borderId="41" xfId="0" applyNumberFormat="1" applyFont="1" applyFill="1" applyBorder="1" applyAlignment="1">
      <alignment horizontal="right" vertical="center" indent="2"/>
    </xf>
    <xf numFmtId="3" fontId="2" fillId="34" borderId="42" xfId="0" applyNumberFormat="1" applyFont="1" applyFill="1" applyBorder="1" applyAlignment="1">
      <alignment horizontal="right" vertical="center" indent="2"/>
    </xf>
    <xf numFmtId="3" fontId="2" fillId="34" borderId="43" xfId="0" applyNumberFormat="1" applyFont="1" applyFill="1" applyBorder="1" applyAlignment="1">
      <alignment horizontal="right" vertical="center" indent="2"/>
    </xf>
    <xf numFmtId="3" fontId="22" fillId="36" borderId="47" xfId="0" applyNumberFormat="1" applyFont="1" applyFill="1" applyBorder="1" applyAlignment="1">
      <alignment horizontal="right" vertical="center" indent="2"/>
    </xf>
    <xf numFmtId="3" fontId="2" fillId="2" borderId="35" xfId="43" applyNumberFormat="1" applyFont="1" applyFill="1" applyBorder="1" applyAlignment="1">
      <alignment horizontal="right" vertical="center" indent="2"/>
    </xf>
    <xf numFmtId="3" fontId="2" fillId="34" borderId="36" xfId="0" applyNumberFormat="1" applyFont="1" applyFill="1" applyBorder="1" applyAlignment="1">
      <alignment horizontal="right" vertical="center" indent="2"/>
    </xf>
    <xf numFmtId="3" fontId="2" fillId="34" borderId="37" xfId="0" applyNumberFormat="1" applyFont="1" applyFill="1" applyBorder="1" applyAlignment="1">
      <alignment horizontal="right" vertical="center" indent="2"/>
    </xf>
    <xf numFmtId="3" fontId="2" fillId="34" borderId="38" xfId="0" applyNumberFormat="1" applyFont="1" applyFill="1" applyBorder="1" applyAlignment="1">
      <alignment horizontal="right" vertical="center" indent="2"/>
    </xf>
    <xf numFmtId="3" fontId="22" fillId="36" borderId="48" xfId="0" applyNumberFormat="1" applyFont="1" applyFill="1" applyBorder="1" applyAlignment="1">
      <alignment horizontal="right" vertical="center" indent="2"/>
    </xf>
    <xf numFmtId="3" fontId="3" fillId="0" borderId="17" xfId="0" applyNumberFormat="1" applyFont="1" applyFill="1" applyBorder="1" applyAlignment="1">
      <alignment horizontal="right" vertical="center" indent="1"/>
    </xf>
    <xf numFmtId="3" fontId="3" fillId="0" borderId="35" xfId="0" applyNumberFormat="1" applyFont="1" applyFill="1" applyBorder="1" applyAlignment="1">
      <alignment horizontal="right" vertical="center" indent="1"/>
    </xf>
    <xf numFmtId="3" fontId="3" fillId="0" borderId="27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Fill="1" applyBorder="1" applyAlignment="1">
      <alignment horizontal="right" vertical="center" indent="1"/>
    </xf>
    <xf numFmtId="3" fontId="3" fillId="0" borderId="5" xfId="0" applyNumberFormat="1" applyFont="1" applyFill="1" applyBorder="1" applyAlignment="1">
      <alignment horizontal="right" vertical="center" indent="1"/>
    </xf>
    <xf numFmtId="3" fontId="3" fillId="0" borderId="33" xfId="0" applyNumberFormat="1" applyFont="1" applyFill="1" applyBorder="1" applyAlignment="1">
      <alignment horizontal="right" vertical="center" indent="1"/>
    </xf>
    <xf numFmtId="3" fontId="3" fillId="0" borderId="63" xfId="0" applyNumberFormat="1" applyFont="1" applyFill="1" applyBorder="1" applyAlignment="1">
      <alignment horizontal="right" vertical="center" indent="1"/>
    </xf>
    <xf numFmtId="3" fontId="3" fillId="0" borderId="36" xfId="0" applyNumberFormat="1" applyFont="1" applyFill="1" applyBorder="1" applyAlignment="1">
      <alignment horizontal="right" vertical="center" indent="1"/>
    </xf>
    <xf numFmtId="3" fontId="3" fillId="0" borderId="38" xfId="0" applyNumberFormat="1" applyFont="1" applyFill="1" applyBorder="1" applyAlignment="1">
      <alignment horizontal="right" vertical="center" indent="1"/>
    </xf>
    <xf numFmtId="3" fontId="3" fillId="0" borderId="69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Fill="1" applyBorder="1" applyAlignment="1">
      <alignment horizontal="right" vertical="center" indent="1"/>
    </xf>
    <xf numFmtId="3" fontId="3" fillId="0" borderId="30" xfId="0" applyNumberFormat="1" applyFont="1" applyFill="1" applyBorder="1" applyAlignment="1">
      <alignment horizontal="right" vertical="center" indent="1"/>
    </xf>
    <xf numFmtId="3" fontId="3" fillId="36" borderId="2" xfId="0" applyNumberFormat="1" applyFont="1" applyFill="1" applyBorder="1" applyAlignment="1">
      <alignment horizontal="center" vertical="center" wrapText="1"/>
    </xf>
    <xf numFmtId="2" fontId="3" fillId="36" borderId="2" xfId="0" applyNumberFormat="1" applyFont="1" applyFill="1" applyBorder="1" applyAlignment="1">
      <alignment horizontal="center" vertical="center" wrapText="1"/>
    </xf>
    <xf numFmtId="2" fontId="3" fillId="36" borderId="71" xfId="0" applyNumberFormat="1" applyFont="1" applyFill="1" applyBorder="1" applyAlignment="1">
      <alignment horizontal="center" vertical="center" wrapText="1"/>
    </xf>
    <xf numFmtId="0" fontId="2" fillId="35" borderId="78" xfId="0" applyFont="1" applyFill="1" applyBorder="1" applyAlignment="1">
      <alignment horizontal="center" vertical="center" wrapText="1"/>
    </xf>
    <xf numFmtId="0" fontId="2" fillId="35" borderId="79" xfId="0" applyFont="1" applyFill="1" applyBorder="1" applyAlignment="1">
      <alignment horizontal="center" vertical="center" wrapText="1"/>
    </xf>
    <xf numFmtId="0" fontId="2" fillId="35" borderId="8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right" indent="1"/>
    </xf>
    <xf numFmtId="0" fontId="2" fillId="35" borderId="50" xfId="0" applyFont="1" applyFill="1" applyBorder="1" applyAlignment="1">
      <alignment horizontal="right" vertical="center" indent="1"/>
    </xf>
    <xf numFmtId="3" fontId="3" fillId="0" borderId="52" xfId="0" applyNumberFormat="1" applyFont="1" applyFill="1" applyBorder="1" applyAlignment="1">
      <alignment horizontal="right" vertical="center" indent="1"/>
    </xf>
    <xf numFmtId="3" fontId="3" fillId="0" borderId="53" xfId="0" applyNumberFormat="1" applyFont="1" applyFill="1" applyBorder="1" applyAlignment="1">
      <alignment horizontal="right" vertical="center" indent="1"/>
    </xf>
    <xf numFmtId="3" fontId="3" fillId="0" borderId="54" xfId="0" applyNumberFormat="1" applyFont="1" applyFill="1" applyBorder="1" applyAlignment="1">
      <alignment horizontal="right" vertical="center" indent="1"/>
    </xf>
    <xf numFmtId="3" fontId="3" fillId="0" borderId="55" xfId="0" applyNumberFormat="1" applyFont="1" applyFill="1" applyBorder="1" applyAlignment="1">
      <alignment horizontal="right" vertical="center" indent="1"/>
    </xf>
    <xf numFmtId="2" fontId="3" fillId="35" borderId="83" xfId="0" applyNumberFormat="1" applyFont="1" applyFill="1" applyBorder="1" applyAlignment="1">
      <alignment horizontal="center" vertical="center" wrapText="1"/>
    </xf>
    <xf numFmtId="2" fontId="3" fillId="35" borderId="84" xfId="0" applyNumberFormat="1" applyFont="1" applyFill="1" applyBorder="1" applyAlignment="1">
      <alignment horizontal="center" vertical="center" wrapText="1"/>
    </xf>
    <xf numFmtId="2" fontId="3" fillId="35" borderId="85" xfId="0" applyNumberFormat="1" applyFont="1" applyFill="1" applyBorder="1" applyAlignment="1">
      <alignment horizontal="center" vertical="center" wrapText="1"/>
    </xf>
    <xf numFmtId="3" fontId="2" fillId="34" borderId="0" xfId="0" applyNumberFormat="1" applyFont="1" applyFill="1"/>
    <xf numFmtId="2" fontId="3" fillId="35" borderId="59" xfId="0" applyNumberFormat="1" applyFont="1" applyFill="1" applyBorder="1" applyAlignment="1">
      <alignment horizontal="center" vertical="center" wrapText="1"/>
    </xf>
    <xf numFmtId="0" fontId="3" fillId="36" borderId="85" xfId="0" applyFont="1" applyFill="1" applyBorder="1" applyAlignment="1">
      <alignment horizontal="center" vertical="center" wrapText="1"/>
    </xf>
    <xf numFmtId="3" fontId="2" fillId="0" borderId="68" xfId="0" applyNumberFormat="1" applyFont="1" applyBorder="1" applyAlignment="1">
      <alignment horizontal="center" vertical="center"/>
    </xf>
    <xf numFmtId="3" fontId="2" fillId="0" borderId="77" xfId="0" applyNumberFormat="1" applyFont="1" applyBorder="1" applyAlignment="1">
      <alignment horizontal="right" vertical="center" indent="1"/>
    </xf>
    <xf numFmtId="3" fontId="2" fillId="0" borderId="61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right" vertical="center" indent="1"/>
    </xf>
    <xf numFmtId="3" fontId="2" fillId="0" borderId="62" xfId="0" applyNumberFormat="1" applyFont="1" applyBorder="1" applyAlignment="1">
      <alignment horizontal="center" vertical="center"/>
    </xf>
    <xf numFmtId="3" fontId="2" fillId="0" borderId="76" xfId="0" applyNumberFormat="1" applyFont="1" applyBorder="1" applyAlignment="1">
      <alignment horizontal="right" vertical="center" indent="1"/>
    </xf>
    <xf numFmtId="0" fontId="24" fillId="0" borderId="0" xfId="0" applyFont="1" applyFill="1" applyAlignment="1">
      <alignment horizontal="left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4" fillId="0" borderId="0" xfId="0" applyFont="1" applyFill="1" applyBorder="1" applyAlignment="1"/>
    <xf numFmtId="0" fontId="24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1" fillId="37" borderId="1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9" borderId="18" xfId="0" applyFont="1" applyFill="1" applyBorder="1" applyAlignment="1">
      <alignment horizontal="center" vertical="center"/>
    </xf>
    <xf numFmtId="0" fontId="1" fillId="39" borderId="19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2" fontId="2" fillId="35" borderId="6" xfId="0" applyNumberFormat="1" applyFont="1" applyFill="1" applyBorder="1" applyAlignment="1">
      <alignment horizontal="center" vertical="center" wrapText="1"/>
    </xf>
    <xf numFmtId="2" fontId="2" fillId="35" borderId="4" xfId="0" applyNumberFormat="1" applyFont="1" applyFill="1" applyBorder="1" applyAlignment="1">
      <alignment horizontal="center" vertical="center" wrapText="1"/>
    </xf>
    <xf numFmtId="2" fontId="2" fillId="35" borderId="3" xfId="0" applyNumberFormat="1" applyFont="1" applyFill="1" applyBorder="1" applyAlignment="1">
      <alignment horizontal="center" vertical="center" wrapText="1"/>
    </xf>
    <xf numFmtId="2" fontId="2" fillId="35" borderId="2" xfId="0" applyNumberFormat="1" applyFont="1" applyFill="1" applyBorder="1" applyAlignment="1">
      <alignment horizontal="center" vertical="center" wrapText="1"/>
    </xf>
    <xf numFmtId="2" fontId="2" fillId="35" borderId="66" xfId="0" applyNumberFormat="1" applyFont="1" applyFill="1" applyBorder="1" applyAlignment="1">
      <alignment horizontal="center" vertical="center" wrapText="1"/>
    </xf>
    <xf numFmtId="2" fontId="3" fillId="35" borderId="24" xfId="0" applyNumberFormat="1" applyFont="1" applyFill="1" applyBorder="1" applyAlignment="1">
      <alignment horizontal="center" vertical="center" wrapText="1"/>
    </xf>
    <xf numFmtId="2" fontId="3" fillId="35" borderId="67" xfId="0" applyNumberFormat="1" applyFont="1" applyFill="1" applyBorder="1" applyAlignment="1">
      <alignment horizontal="center" vertical="center" wrapText="1"/>
    </xf>
    <xf numFmtId="2" fontId="3" fillId="35" borderId="59" xfId="0" applyNumberFormat="1" applyFont="1" applyFill="1" applyBorder="1" applyAlignment="1">
      <alignment horizontal="center" vertical="center" wrapText="1"/>
    </xf>
    <xf numFmtId="2" fontId="3" fillId="35" borderId="64" xfId="0" applyNumberFormat="1" applyFont="1" applyFill="1" applyBorder="1" applyAlignment="1">
      <alignment horizontal="center" vertical="center" wrapText="1"/>
    </xf>
    <xf numFmtId="0" fontId="1" fillId="39" borderId="81" xfId="0" applyFont="1" applyFill="1" applyBorder="1" applyAlignment="1">
      <alignment horizontal="center" vertical="center"/>
    </xf>
    <xf numFmtId="0" fontId="1" fillId="39" borderId="82" xfId="0" applyFont="1" applyFill="1" applyBorder="1" applyAlignment="1">
      <alignment horizontal="center" vertical="center"/>
    </xf>
    <xf numFmtId="0" fontId="1" fillId="38" borderId="18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/>
    </xf>
  </cellXfs>
  <cellStyles count="45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44" xr:uid="{00000000-0005-0000-0000-00001A000000}"/>
    <cellStyle name="Neutrální" xfId="8" builtinId="28" customBuiltin="1"/>
    <cellStyle name="Normální" xfId="0" builtinId="0"/>
    <cellStyle name="Normální 2" xfId="42" xr:uid="{00000000-0005-0000-0000-00001D000000}"/>
    <cellStyle name="Normální 6" xfId="43" xr:uid="{00000000-0005-0000-0000-00001E000000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CCE699"/>
      <color rgb="FFE6FFC8"/>
      <color rgb="FF6666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B1:R25"/>
  <sheetViews>
    <sheetView tabSelected="1" zoomScale="90" zoomScaleNormal="90" workbookViewId="0">
      <pane xSplit="2" topLeftCell="C1" activePane="topRight" state="frozen"/>
      <selection pane="topRight"/>
    </sheetView>
  </sheetViews>
  <sheetFormatPr defaultColWidth="9.140625" defaultRowHeight="15" customHeight="1" x14ac:dyDescent="0.2"/>
  <cols>
    <col min="1" max="1" width="2.7109375" style="15" customWidth="1"/>
    <col min="2" max="2" width="35.5703125" style="15" bestFit="1" customWidth="1"/>
    <col min="3" max="18" width="16.5703125" style="15" customWidth="1"/>
    <col min="19" max="16384" width="9.140625" style="15"/>
  </cols>
  <sheetData>
    <row r="1" spans="2:18" ht="15" customHeight="1" thickBot="1" x14ac:dyDescent="0.25"/>
    <row r="2" spans="2:18" ht="20.100000000000001" customHeight="1" thickTop="1" thickBot="1" x14ac:dyDescent="0.25">
      <c r="B2" s="121" t="s">
        <v>171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3"/>
    </row>
    <row r="3" spans="2:18" ht="39" thickBot="1" x14ac:dyDescent="0.25">
      <c r="B3" s="16" t="s">
        <v>129</v>
      </c>
      <c r="C3" s="17" t="s">
        <v>184</v>
      </c>
      <c r="D3" s="18" t="s">
        <v>130</v>
      </c>
      <c r="E3" s="18" t="s">
        <v>131</v>
      </c>
      <c r="F3" s="18" t="s">
        <v>132</v>
      </c>
      <c r="G3" s="18" t="s">
        <v>133</v>
      </c>
      <c r="H3" s="18" t="s">
        <v>134</v>
      </c>
      <c r="I3" s="18" t="s">
        <v>135</v>
      </c>
      <c r="J3" s="19" t="s">
        <v>136</v>
      </c>
      <c r="K3" s="18" t="s">
        <v>137</v>
      </c>
      <c r="L3" s="18" t="s">
        <v>138</v>
      </c>
      <c r="M3" s="18" t="s">
        <v>139</v>
      </c>
      <c r="N3" s="18" t="s">
        <v>140</v>
      </c>
      <c r="O3" s="18" t="s">
        <v>141</v>
      </c>
      <c r="P3" s="19" t="s">
        <v>142</v>
      </c>
      <c r="Q3" s="20" t="s">
        <v>143</v>
      </c>
      <c r="R3" s="21" t="s">
        <v>144</v>
      </c>
    </row>
    <row r="4" spans="2:18" ht="15" customHeight="1" thickTop="1" x14ac:dyDescent="0.2">
      <c r="B4" s="53" t="s">
        <v>146</v>
      </c>
      <c r="C4" s="57">
        <v>188472.01018613001</v>
      </c>
      <c r="D4" s="58">
        <v>131719.63749048</v>
      </c>
      <c r="E4" s="58">
        <v>29321.941075839997</v>
      </c>
      <c r="F4" s="58">
        <v>9134.9678034899989</v>
      </c>
      <c r="G4" s="58">
        <v>7293.1897778599996</v>
      </c>
      <c r="H4" s="58">
        <v>1778.3754680699999</v>
      </c>
      <c r="I4" s="58">
        <v>7268.6567966899993</v>
      </c>
      <c r="J4" s="59">
        <v>5843.3734058</v>
      </c>
      <c r="K4" s="58">
        <v>9497.5355779500005</v>
      </c>
      <c r="L4" s="58">
        <v>8509.7104537399991</v>
      </c>
      <c r="M4" s="58">
        <v>7814.9016783199995</v>
      </c>
      <c r="N4" s="58">
        <v>32369.228666689996</v>
      </c>
      <c r="O4" s="58">
        <v>9447.3194452299995</v>
      </c>
      <c r="P4" s="58">
        <v>3276.4438667199997</v>
      </c>
      <c r="Q4" s="60">
        <v>9662.0345218500006</v>
      </c>
      <c r="R4" s="61">
        <f>SUM(C4:Q4)</f>
        <v>461409.32621486008</v>
      </c>
    </row>
    <row r="5" spans="2:18" ht="15" customHeight="1" x14ac:dyDescent="0.2">
      <c r="B5" s="54" t="s">
        <v>185</v>
      </c>
      <c r="C5" s="62">
        <v>95787.56590799999</v>
      </c>
      <c r="D5" s="63">
        <v>41842.671820119998</v>
      </c>
      <c r="E5" s="63">
        <v>9856.4642700200002</v>
      </c>
      <c r="F5" s="63">
        <v>4650.50488425</v>
      </c>
      <c r="G5" s="63">
        <v>5148.4464071800003</v>
      </c>
      <c r="H5" s="63">
        <v>1274.5018975799999</v>
      </c>
      <c r="I5" s="63">
        <v>4046.2316457699999</v>
      </c>
      <c r="J5" s="64">
        <v>2965.9457950799997</v>
      </c>
      <c r="K5" s="63">
        <v>4077.08417332</v>
      </c>
      <c r="L5" s="63">
        <v>3897.1867116999997</v>
      </c>
      <c r="M5" s="63">
        <v>4347.7654754200003</v>
      </c>
      <c r="N5" s="63">
        <v>13605.478416819999</v>
      </c>
      <c r="O5" s="63">
        <v>4732.2661188800002</v>
      </c>
      <c r="P5" s="63">
        <v>8011.1462234199998</v>
      </c>
      <c r="Q5" s="65">
        <v>4816.4606108799999</v>
      </c>
      <c r="R5" s="66">
        <f t="shared" ref="R5:R20" si="0">SUM(C5:Q5)</f>
        <v>209059.72035843995</v>
      </c>
    </row>
    <row r="6" spans="2:18" ht="15" customHeight="1" x14ac:dyDescent="0.2">
      <c r="B6" s="54" t="s">
        <v>186</v>
      </c>
      <c r="C6" s="62">
        <v>0</v>
      </c>
      <c r="D6" s="63">
        <v>6300.5309933299995</v>
      </c>
      <c r="E6" s="63">
        <v>1176.57808243</v>
      </c>
      <c r="F6" s="63">
        <v>254.68646246999998</v>
      </c>
      <c r="G6" s="63">
        <v>437.35294016</v>
      </c>
      <c r="H6" s="63">
        <v>42.506840029999999</v>
      </c>
      <c r="I6" s="63">
        <v>323.03272833999995</v>
      </c>
      <c r="J6" s="64">
        <v>268.73417287999996</v>
      </c>
      <c r="K6" s="63">
        <v>171.08525664999999</v>
      </c>
      <c r="L6" s="63">
        <v>112.99201717</v>
      </c>
      <c r="M6" s="63">
        <v>157.92056511000001</v>
      </c>
      <c r="N6" s="63">
        <v>996.60741370000005</v>
      </c>
      <c r="O6" s="63">
        <v>337.66393371999999</v>
      </c>
      <c r="P6" s="63">
        <v>207.34518656999998</v>
      </c>
      <c r="Q6" s="65">
        <v>246.60692046999998</v>
      </c>
      <c r="R6" s="66">
        <f t="shared" si="0"/>
        <v>11033.64351303</v>
      </c>
    </row>
    <row r="7" spans="2:18" ht="15" customHeight="1" x14ac:dyDescent="0.2">
      <c r="B7" s="54" t="s">
        <v>187</v>
      </c>
      <c r="C7" s="62">
        <v>0</v>
      </c>
      <c r="D7" s="63">
        <v>16.07729445</v>
      </c>
      <c r="E7" s="63">
        <v>11.383977179999999</v>
      </c>
      <c r="F7" s="63">
        <v>4.4171032099999996</v>
      </c>
      <c r="G7" s="63">
        <v>3.32434254</v>
      </c>
      <c r="H7" s="63">
        <v>1.6143143999999998</v>
      </c>
      <c r="I7" s="63">
        <v>4.5758554499999997</v>
      </c>
      <c r="J7" s="64">
        <v>2.8995212999999995</v>
      </c>
      <c r="K7" s="63">
        <v>3.5316030199999999</v>
      </c>
      <c r="L7" s="63">
        <v>3.2130965899999997</v>
      </c>
      <c r="M7" s="63">
        <v>2.8993084799999997</v>
      </c>
      <c r="N7" s="63">
        <v>8.2270708399999997</v>
      </c>
      <c r="O7" s="63">
        <v>3.5142697599999995</v>
      </c>
      <c r="P7" s="63">
        <v>7.0335762399999995</v>
      </c>
      <c r="Q7" s="65">
        <v>3.6497594499999999</v>
      </c>
      <c r="R7" s="66">
        <f t="shared" si="0"/>
        <v>76.361092909999996</v>
      </c>
    </row>
    <row r="8" spans="2:18" ht="15" customHeight="1" x14ac:dyDescent="0.2">
      <c r="B8" s="54" t="s">
        <v>188</v>
      </c>
      <c r="C8" s="62">
        <v>38747.697970559995</v>
      </c>
      <c r="D8" s="63">
        <v>42472.20904057</v>
      </c>
      <c r="E8" s="63">
        <v>10445.280049249999</v>
      </c>
      <c r="F8" s="63">
        <v>5063.6591300600003</v>
      </c>
      <c r="G8" s="63">
        <v>6435.6276680299998</v>
      </c>
      <c r="H8" s="63">
        <v>2215.51923407</v>
      </c>
      <c r="I8" s="63">
        <v>6192.6236166799999</v>
      </c>
      <c r="J8" s="64">
        <v>3099.51960156</v>
      </c>
      <c r="K8" s="63">
        <v>5157.7432895699994</v>
      </c>
      <c r="L8" s="63">
        <v>4578.3091987500002</v>
      </c>
      <c r="M8" s="63">
        <v>3713.1862477499999</v>
      </c>
      <c r="N8" s="63">
        <v>12879.417635780001</v>
      </c>
      <c r="O8" s="63">
        <v>5796.0614899499997</v>
      </c>
      <c r="P8" s="63">
        <v>10705.98842211</v>
      </c>
      <c r="Q8" s="65">
        <v>4659.0000080899999</v>
      </c>
      <c r="R8" s="66">
        <f t="shared" si="0"/>
        <v>162161.84260277994</v>
      </c>
    </row>
    <row r="9" spans="2:18" ht="15" customHeight="1" x14ac:dyDescent="0.2">
      <c r="B9" s="54" t="s">
        <v>169</v>
      </c>
      <c r="C9" s="62">
        <v>0</v>
      </c>
      <c r="D9" s="63">
        <v>-3844.2566440700002</v>
      </c>
      <c r="E9" s="63">
        <v>-2550.5493016099999</v>
      </c>
      <c r="F9" s="63">
        <v>-1132.105996</v>
      </c>
      <c r="G9" s="63">
        <v>-886.67998436999994</v>
      </c>
      <c r="H9" s="63">
        <v>-630.38866975999997</v>
      </c>
      <c r="I9" s="63">
        <v>-1172.6799744899999</v>
      </c>
      <c r="J9" s="64">
        <v>-773.69667499999991</v>
      </c>
      <c r="K9" s="63">
        <v>-909.84446749999995</v>
      </c>
      <c r="L9" s="63">
        <v>-774.2558659099999</v>
      </c>
      <c r="M9" s="63">
        <v>-696.37235123999994</v>
      </c>
      <c r="N9" s="63">
        <v>-2028.3806989499999</v>
      </c>
      <c r="O9" s="63">
        <v>-922.42530220000003</v>
      </c>
      <c r="P9" s="63">
        <v>-1734.9312513299999</v>
      </c>
      <c r="Q9" s="65">
        <v>-888.60942395000006</v>
      </c>
      <c r="R9" s="66">
        <f t="shared" si="0"/>
        <v>-18945.176606379999</v>
      </c>
    </row>
    <row r="10" spans="2:18" ht="15" customHeight="1" x14ac:dyDescent="0.2">
      <c r="B10" s="54" t="s">
        <v>189</v>
      </c>
      <c r="C10" s="62">
        <v>6506.5954368799994</v>
      </c>
      <c r="D10" s="63">
        <v>8337.3421323000002</v>
      </c>
      <c r="E10" s="63">
        <v>1776.99290847</v>
      </c>
      <c r="F10" s="63">
        <v>766.26864326999998</v>
      </c>
      <c r="G10" s="63">
        <v>1057.6139942899999</v>
      </c>
      <c r="H10" s="63">
        <v>309.49608974</v>
      </c>
      <c r="I10" s="63">
        <v>826.24806235999995</v>
      </c>
      <c r="J10" s="64">
        <v>594.98661498000001</v>
      </c>
      <c r="K10" s="63">
        <v>828.21469866999996</v>
      </c>
      <c r="L10" s="63">
        <v>870.25198999999998</v>
      </c>
      <c r="M10" s="63">
        <v>685.94228757000008</v>
      </c>
      <c r="N10" s="63">
        <v>2473.11028906</v>
      </c>
      <c r="O10" s="63">
        <v>850.70754710999995</v>
      </c>
      <c r="P10" s="63">
        <v>1651.9730909100001</v>
      </c>
      <c r="Q10" s="65">
        <v>1046.6533839299998</v>
      </c>
      <c r="R10" s="66">
        <f t="shared" si="0"/>
        <v>28582.39716954</v>
      </c>
    </row>
    <row r="11" spans="2:18" ht="15" customHeight="1" x14ac:dyDescent="0.2">
      <c r="B11" s="54" t="s">
        <v>5</v>
      </c>
      <c r="C11" s="62">
        <v>0</v>
      </c>
      <c r="D11" s="63">
        <v>1420.2018670499999</v>
      </c>
      <c r="E11" s="63">
        <v>1872.2808982699999</v>
      </c>
      <c r="F11" s="63">
        <v>792.79914744999996</v>
      </c>
      <c r="G11" s="63">
        <v>613.52759034999997</v>
      </c>
      <c r="H11" s="63">
        <v>395.35624160000003</v>
      </c>
      <c r="I11" s="63">
        <v>1036.87968632</v>
      </c>
      <c r="J11" s="64">
        <v>461.90543029000003</v>
      </c>
      <c r="K11" s="63">
        <v>677.66078505999997</v>
      </c>
      <c r="L11" s="63">
        <v>601.08408333</v>
      </c>
      <c r="M11" s="63">
        <v>568.09012282000003</v>
      </c>
      <c r="N11" s="63">
        <v>1165.50468873</v>
      </c>
      <c r="O11" s="63">
        <v>648.82117361999997</v>
      </c>
      <c r="P11" s="63">
        <v>1079.7594015</v>
      </c>
      <c r="Q11" s="65">
        <v>551.73254911000004</v>
      </c>
      <c r="R11" s="66">
        <f t="shared" si="0"/>
        <v>11885.603665499999</v>
      </c>
    </row>
    <row r="12" spans="2:18" ht="15" customHeight="1" x14ac:dyDescent="0.2">
      <c r="B12" s="54" t="s">
        <v>4</v>
      </c>
      <c r="C12" s="62">
        <v>0</v>
      </c>
      <c r="D12" s="63">
        <v>316.92812075000001</v>
      </c>
      <c r="E12" s="63">
        <v>14.052467399999999</v>
      </c>
      <c r="F12" s="63">
        <v>-4.9586927599999999</v>
      </c>
      <c r="G12" s="63">
        <v>1.97245352</v>
      </c>
      <c r="H12" s="63">
        <v>-0.75421587000000001</v>
      </c>
      <c r="I12" s="63">
        <v>2.1741048999999997</v>
      </c>
      <c r="J12" s="64">
        <v>0.21624129</v>
      </c>
      <c r="K12" s="63">
        <v>0.32544519999999999</v>
      </c>
      <c r="L12" s="63">
        <v>0.81003727000000003</v>
      </c>
      <c r="M12" s="63">
        <v>-9.8256154700000007</v>
      </c>
      <c r="N12" s="63">
        <v>-8.2876415899999998</v>
      </c>
      <c r="O12" s="63">
        <v>-16.066782549999999</v>
      </c>
      <c r="P12" s="63">
        <v>4.1164028500000001</v>
      </c>
      <c r="Q12" s="65">
        <v>-6.0713773899999994</v>
      </c>
      <c r="R12" s="66">
        <f t="shared" si="0"/>
        <v>294.63094754999992</v>
      </c>
    </row>
    <row r="13" spans="2:18" ht="15" customHeight="1" x14ac:dyDescent="0.2">
      <c r="B13" s="54" t="s">
        <v>1</v>
      </c>
      <c r="C13" s="62">
        <v>0</v>
      </c>
      <c r="D13" s="63">
        <v>11.784528960000001</v>
      </c>
      <c r="E13" s="63">
        <v>8.1099999999999992E-3</v>
      </c>
      <c r="F13" s="63">
        <v>2.3466999999999998E-2</v>
      </c>
      <c r="G13" s="63">
        <v>-3.5217399999999998E-3</v>
      </c>
      <c r="H13" s="63">
        <v>0</v>
      </c>
      <c r="I13" s="63">
        <v>-4.1009999999999996E-3</v>
      </c>
      <c r="J13" s="64">
        <v>0</v>
      </c>
      <c r="K13" s="63">
        <v>7.9119999999999989E-3</v>
      </c>
      <c r="L13" s="63">
        <v>0</v>
      </c>
      <c r="M13" s="63">
        <v>-9.7499999999999996E-4</v>
      </c>
      <c r="N13" s="63">
        <v>6.2578999999999998E-4</v>
      </c>
      <c r="O13" s="63">
        <v>-3.068E-3</v>
      </c>
      <c r="P13" s="63">
        <v>-3.0516299999999996E-2</v>
      </c>
      <c r="Q13" s="65">
        <v>-1.6199999999999999E-3</v>
      </c>
      <c r="R13" s="66">
        <f t="shared" si="0"/>
        <v>11.780841709999999</v>
      </c>
    </row>
    <row r="14" spans="2:18" ht="15" customHeight="1" x14ac:dyDescent="0.2">
      <c r="B14" s="54" t="s">
        <v>2</v>
      </c>
      <c r="C14" s="62">
        <v>0</v>
      </c>
      <c r="D14" s="63">
        <v>-7.4263639999999992E-2</v>
      </c>
      <c r="E14" s="63">
        <v>-0.21987414999999999</v>
      </c>
      <c r="F14" s="63">
        <v>2.7576E-2</v>
      </c>
      <c r="G14" s="63">
        <v>6.4149999999999997E-3</v>
      </c>
      <c r="H14" s="63">
        <v>-3.5782319999999999E-2</v>
      </c>
      <c r="I14" s="63">
        <v>-7.886863999999999E-2</v>
      </c>
      <c r="J14" s="64">
        <v>4.4336000000000002E-3</v>
      </c>
      <c r="K14" s="63">
        <v>-6.9032320000000008E-2</v>
      </c>
      <c r="L14" s="63">
        <v>-6.1496669999999996E-2</v>
      </c>
      <c r="M14" s="63">
        <v>5.6999999999999998E-4</v>
      </c>
      <c r="N14" s="63">
        <v>-1.83184536</v>
      </c>
      <c r="O14" s="63">
        <v>-1.1646999999999999E-2</v>
      </c>
      <c r="P14" s="63">
        <v>1.1448E-2</v>
      </c>
      <c r="Q14" s="65">
        <v>0.15911744</v>
      </c>
      <c r="R14" s="66">
        <f t="shared" si="0"/>
        <v>-2.1732500599999995</v>
      </c>
    </row>
    <row r="15" spans="2:18" ht="15" customHeight="1" x14ac:dyDescent="0.2">
      <c r="B15" s="54" t="s">
        <v>3</v>
      </c>
      <c r="C15" s="62">
        <v>0</v>
      </c>
      <c r="D15" s="63">
        <v>-26.271792539999996</v>
      </c>
      <c r="E15" s="63">
        <v>-2.8186028599999999</v>
      </c>
      <c r="F15" s="63">
        <v>-3.6278557</v>
      </c>
      <c r="G15" s="63">
        <v>-4.2942195300000003</v>
      </c>
      <c r="H15" s="63">
        <v>0.71016343000000004</v>
      </c>
      <c r="I15" s="63">
        <v>-0.17853314000000001</v>
      </c>
      <c r="J15" s="64">
        <v>-2.8208955899999997</v>
      </c>
      <c r="K15" s="63">
        <v>-0.43572629999999996</v>
      </c>
      <c r="L15" s="63">
        <v>-2.2837985699999996</v>
      </c>
      <c r="M15" s="63">
        <v>-0.82706493000000003</v>
      </c>
      <c r="N15" s="63">
        <v>-4.07567915</v>
      </c>
      <c r="O15" s="63">
        <v>-3.4958382000000001</v>
      </c>
      <c r="P15" s="63">
        <v>-2.1915859999999999E-2</v>
      </c>
      <c r="Q15" s="65">
        <v>-1.1134270800000001</v>
      </c>
      <c r="R15" s="66">
        <f t="shared" si="0"/>
        <v>-51.555186019999994</v>
      </c>
    </row>
    <row r="16" spans="2:18" ht="15" customHeight="1" x14ac:dyDescent="0.2">
      <c r="B16" s="54" t="s">
        <v>0</v>
      </c>
      <c r="C16" s="62">
        <v>568.59197525000002</v>
      </c>
      <c r="D16" s="63">
        <v>925.20268147000002</v>
      </c>
      <c r="E16" s="63">
        <v>672.08442788999992</v>
      </c>
      <c r="F16" s="63">
        <v>336.65542891000001</v>
      </c>
      <c r="G16" s="63">
        <v>302.53544611000001</v>
      </c>
      <c r="H16" s="63">
        <v>110.62238809999999</v>
      </c>
      <c r="I16" s="63">
        <v>291.35350274000001</v>
      </c>
      <c r="J16" s="64">
        <v>185.0906038</v>
      </c>
      <c r="K16" s="63">
        <v>264.29263142999997</v>
      </c>
      <c r="L16" s="63">
        <v>247.91627574</v>
      </c>
      <c r="M16" s="63">
        <v>226.56752516999998</v>
      </c>
      <c r="N16" s="63">
        <v>576.11019863000001</v>
      </c>
      <c r="O16" s="63">
        <v>303.82682595</v>
      </c>
      <c r="P16" s="63">
        <v>455.01147383999995</v>
      </c>
      <c r="Q16" s="65">
        <v>272.77757840999999</v>
      </c>
      <c r="R16" s="66">
        <f t="shared" si="0"/>
        <v>5738.6389634400002</v>
      </c>
    </row>
    <row r="17" spans="2:18" ht="15" customHeight="1" x14ac:dyDescent="0.2">
      <c r="B17" s="54" t="s">
        <v>145</v>
      </c>
      <c r="C17" s="62">
        <v>1981.9849819999999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4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5">
        <v>0</v>
      </c>
      <c r="R17" s="66">
        <f t="shared" si="0"/>
        <v>1981.9849819999999</v>
      </c>
    </row>
    <row r="18" spans="2:18" ht="15" customHeight="1" x14ac:dyDescent="0.2">
      <c r="B18" s="54" t="s">
        <v>148</v>
      </c>
      <c r="C18" s="62">
        <v>1.575604</v>
      </c>
      <c r="D18" s="63">
        <v>-2.2201519999999997</v>
      </c>
      <c r="E18" s="63">
        <v>5.5408000000000002E-3</v>
      </c>
      <c r="F18" s="63">
        <v>0</v>
      </c>
      <c r="G18" s="63">
        <v>0</v>
      </c>
      <c r="H18" s="63">
        <v>0</v>
      </c>
      <c r="I18" s="63">
        <v>0</v>
      </c>
      <c r="J18" s="64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5">
        <v>0</v>
      </c>
      <c r="R18" s="66">
        <f t="shared" si="0"/>
        <v>-0.63900719999999966</v>
      </c>
    </row>
    <row r="19" spans="2:18" ht="15" customHeight="1" x14ac:dyDescent="0.2">
      <c r="B19" s="55" t="s">
        <v>149</v>
      </c>
      <c r="C19" s="67">
        <v>0.80080399999999996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9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70">
        <v>0</v>
      </c>
      <c r="R19" s="71">
        <f t="shared" si="0"/>
        <v>0.80080399999999996</v>
      </c>
    </row>
    <row r="20" spans="2:18" ht="15" customHeight="1" thickBot="1" x14ac:dyDescent="0.25">
      <c r="B20" s="56" t="s">
        <v>190</v>
      </c>
      <c r="C20" s="72">
        <v>11419.043016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4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5">
        <v>0</v>
      </c>
      <c r="R20" s="76">
        <f t="shared" si="0"/>
        <v>11419.043016</v>
      </c>
    </row>
    <row r="21" spans="2:18" ht="15" customHeight="1" thickTop="1" x14ac:dyDescent="0.2"/>
    <row r="23" spans="2:18" ht="15" customHeight="1" x14ac:dyDescent="0.2">
      <c r="C23" s="106"/>
      <c r="M23" s="106"/>
    </row>
    <row r="25" spans="2:18" ht="15" customHeight="1" x14ac:dyDescent="0.2">
      <c r="C25" s="106"/>
    </row>
  </sheetData>
  <mergeCells count="1">
    <mergeCell ref="B2:R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B1:R21"/>
  <sheetViews>
    <sheetView zoomScale="90" zoomScaleNormal="90" workbookViewId="0">
      <pane xSplit="2" topLeftCell="C1" activePane="topRight" state="frozen"/>
      <selection pane="topRight"/>
    </sheetView>
  </sheetViews>
  <sheetFormatPr defaultColWidth="9.140625" defaultRowHeight="15" customHeight="1" x14ac:dyDescent="0.2"/>
  <cols>
    <col min="1" max="1" width="2.7109375" style="15" customWidth="1"/>
    <col min="2" max="2" width="35.5703125" style="15" bestFit="1" customWidth="1"/>
    <col min="3" max="18" width="16.5703125" style="15" customWidth="1"/>
    <col min="19" max="16384" width="9.140625" style="15"/>
  </cols>
  <sheetData>
    <row r="1" spans="2:18" ht="15" customHeight="1" thickBot="1" x14ac:dyDescent="0.25"/>
    <row r="2" spans="2:18" ht="20.100000000000001" customHeight="1" thickTop="1" thickBot="1" x14ac:dyDescent="0.25">
      <c r="B2" s="121" t="s">
        <v>172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3"/>
    </row>
    <row r="3" spans="2:18" ht="39" thickBot="1" x14ac:dyDescent="0.25">
      <c r="B3" s="16" t="s">
        <v>129</v>
      </c>
      <c r="C3" s="17" t="s">
        <v>184</v>
      </c>
      <c r="D3" s="18" t="s">
        <v>130</v>
      </c>
      <c r="E3" s="18" t="s">
        <v>131</v>
      </c>
      <c r="F3" s="18" t="s">
        <v>132</v>
      </c>
      <c r="G3" s="18" t="s">
        <v>133</v>
      </c>
      <c r="H3" s="18" t="s">
        <v>134</v>
      </c>
      <c r="I3" s="18" t="s">
        <v>135</v>
      </c>
      <c r="J3" s="18" t="s">
        <v>136</v>
      </c>
      <c r="K3" s="18" t="s">
        <v>137</v>
      </c>
      <c r="L3" s="18" t="s">
        <v>138</v>
      </c>
      <c r="M3" s="18" t="s">
        <v>139</v>
      </c>
      <c r="N3" s="18" t="s">
        <v>140</v>
      </c>
      <c r="O3" s="18" t="s">
        <v>141</v>
      </c>
      <c r="P3" s="18" t="s">
        <v>142</v>
      </c>
      <c r="Q3" s="19" t="s">
        <v>143</v>
      </c>
      <c r="R3" s="22" t="s">
        <v>144</v>
      </c>
    </row>
    <row r="4" spans="2:18" ht="15" customHeight="1" thickTop="1" x14ac:dyDescent="0.2">
      <c r="B4" s="53" t="s">
        <v>146</v>
      </c>
      <c r="C4" s="57">
        <v>188364.60595251</v>
      </c>
      <c r="D4" s="58">
        <v>133220.90530282</v>
      </c>
      <c r="E4" s="58">
        <v>29091.752968209999</v>
      </c>
      <c r="F4" s="58">
        <v>9276.87917724</v>
      </c>
      <c r="G4" s="58">
        <v>7369.1076399099993</v>
      </c>
      <c r="H4" s="58">
        <v>1793.2556924</v>
      </c>
      <c r="I4" s="58">
        <v>7302.2396756599992</v>
      </c>
      <c r="J4" s="59">
        <v>5808.4502349399991</v>
      </c>
      <c r="K4" s="58">
        <v>9620.1925420200005</v>
      </c>
      <c r="L4" s="58">
        <v>8689.7572044899989</v>
      </c>
      <c r="M4" s="58">
        <v>7965.0193527899992</v>
      </c>
      <c r="N4" s="58">
        <v>32688.766776519999</v>
      </c>
      <c r="O4" s="58">
        <v>9490.8214419099986</v>
      </c>
      <c r="P4" s="58">
        <v>2555.6551456699999</v>
      </c>
      <c r="Q4" s="60">
        <v>10027.593555329999</v>
      </c>
      <c r="R4" s="61">
        <f>SUM(C4:Q4)</f>
        <v>463265.00266241998</v>
      </c>
    </row>
    <row r="5" spans="2:18" ht="15" customHeight="1" x14ac:dyDescent="0.2">
      <c r="B5" s="54" t="s">
        <v>185</v>
      </c>
      <c r="C5" s="62">
        <v>89349.016521190002</v>
      </c>
      <c r="D5" s="63">
        <v>39328.177249879998</v>
      </c>
      <c r="E5" s="63">
        <v>9226.0487564599989</v>
      </c>
      <c r="F5" s="63">
        <v>4434.9084543700001</v>
      </c>
      <c r="G5" s="63">
        <v>4720.2685041800005</v>
      </c>
      <c r="H5" s="63">
        <v>1182.9427744699999</v>
      </c>
      <c r="I5" s="63">
        <v>3887.2427523000001</v>
      </c>
      <c r="J5" s="64">
        <v>2769.8114960799999</v>
      </c>
      <c r="K5" s="63">
        <v>3845.43270179</v>
      </c>
      <c r="L5" s="63">
        <v>3610.9371612099999</v>
      </c>
      <c r="M5" s="63">
        <v>4081.7372226199996</v>
      </c>
      <c r="N5" s="63">
        <v>12929.50497425</v>
      </c>
      <c r="O5" s="63">
        <v>4446.6352594999998</v>
      </c>
      <c r="P5" s="63">
        <v>7659.5699827600001</v>
      </c>
      <c r="Q5" s="65">
        <v>4491.8822158800003</v>
      </c>
      <c r="R5" s="66">
        <f t="shared" ref="R5:R20" si="0">SUM(C5:Q5)</f>
        <v>195964.11602694</v>
      </c>
    </row>
    <row r="6" spans="2:18" ht="15" customHeight="1" x14ac:dyDescent="0.2">
      <c r="B6" s="54" t="s">
        <v>186</v>
      </c>
      <c r="C6" s="62">
        <v>0</v>
      </c>
      <c r="D6" s="63">
        <v>5653.5759042299997</v>
      </c>
      <c r="E6" s="63">
        <v>999.70701522000002</v>
      </c>
      <c r="F6" s="63">
        <v>198.86034803999999</v>
      </c>
      <c r="G6" s="63">
        <v>373.15402118999998</v>
      </c>
      <c r="H6" s="63">
        <v>-1.3691565399999999</v>
      </c>
      <c r="I6" s="63">
        <v>254.16651765</v>
      </c>
      <c r="J6" s="64">
        <v>203.75703161999999</v>
      </c>
      <c r="K6" s="63">
        <v>138.49450146999999</v>
      </c>
      <c r="L6" s="63">
        <v>94.16884988999999</v>
      </c>
      <c r="M6" s="63">
        <v>114.62413295</v>
      </c>
      <c r="N6" s="63">
        <v>879.81528758000002</v>
      </c>
      <c r="O6" s="63">
        <v>277.75350381999999</v>
      </c>
      <c r="P6" s="63">
        <v>170.65491814999999</v>
      </c>
      <c r="Q6" s="65">
        <v>195.58149581999999</v>
      </c>
      <c r="R6" s="66">
        <f t="shared" si="0"/>
        <v>9552.9443710899995</v>
      </c>
    </row>
    <row r="7" spans="2:18" ht="15" customHeight="1" x14ac:dyDescent="0.2">
      <c r="B7" s="54" t="s">
        <v>187</v>
      </c>
      <c r="C7" s="62">
        <v>0</v>
      </c>
      <c r="D7" s="63">
        <v>16.07729445</v>
      </c>
      <c r="E7" s="63">
        <v>11.383977179999999</v>
      </c>
      <c r="F7" s="63">
        <v>4.4171032099999996</v>
      </c>
      <c r="G7" s="63">
        <v>3.32434254</v>
      </c>
      <c r="H7" s="63">
        <v>1.6143143999999998</v>
      </c>
      <c r="I7" s="63">
        <v>4.5758554499999997</v>
      </c>
      <c r="J7" s="64">
        <v>2.8995212999999995</v>
      </c>
      <c r="K7" s="63">
        <v>3.5316030199999999</v>
      </c>
      <c r="L7" s="63">
        <v>3.2130965899999997</v>
      </c>
      <c r="M7" s="63">
        <v>2.8993084799999997</v>
      </c>
      <c r="N7" s="63">
        <v>8.2270708399999997</v>
      </c>
      <c r="O7" s="63">
        <v>3.5142697599999995</v>
      </c>
      <c r="P7" s="63">
        <v>7.0335762399999995</v>
      </c>
      <c r="Q7" s="65">
        <v>3.6497594499999999</v>
      </c>
      <c r="R7" s="66">
        <f t="shared" si="0"/>
        <v>76.361092909999996</v>
      </c>
    </row>
    <row r="8" spans="2:18" ht="15" customHeight="1" x14ac:dyDescent="0.2">
      <c r="B8" s="54" t="s">
        <v>188</v>
      </c>
      <c r="C8" s="62">
        <v>38904.606294309997</v>
      </c>
      <c r="D8" s="63">
        <v>40320.051663869999</v>
      </c>
      <c r="E8" s="63">
        <v>10305.867474139999</v>
      </c>
      <c r="F8" s="63">
        <v>4879.6890093500006</v>
      </c>
      <c r="G8" s="63">
        <v>5648.1619377500001</v>
      </c>
      <c r="H8" s="63">
        <v>1888.10792126</v>
      </c>
      <c r="I8" s="63">
        <v>6167.38311746</v>
      </c>
      <c r="J8" s="64">
        <v>3092.0761004099995</v>
      </c>
      <c r="K8" s="63">
        <v>5235.5263069799994</v>
      </c>
      <c r="L8" s="63">
        <v>4572.3131937500002</v>
      </c>
      <c r="M8" s="63">
        <v>3709.4412748699997</v>
      </c>
      <c r="N8" s="63">
        <v>12873.35326451</v>
      </c>
      <c r="O8" s="63">
        <v>5316.7591514300002</v>
      </c>
      <c r="P8" s="63">
        <v>10084.72452269</v>
      </c>
      <c r="Q8" s="65">
        <v>4646.9879584199998</v>
      </c>
      <c r="R8" s="66">
        <f t="shared" si="0"/>
        <v>157645.0491912</v>
      </c>
    </row>
    <row r="9" spans="2:18" ht="15" customHeight="1" x14ac:dyDescent="0.2">
      <c r="B9" s="54" t="s">
        <v>169</v>
      </c>
      <c r="C9" s="62">
        <v>0</v>
      </c>
      <c r="D9" s="63">
        <v>-3901.0401098099996</v>
      </c>
      <c r="E9" s="63">
        <v>-2566.3333053599999</v>
      </c>
      <c r="F9" s="63">
        <v>-1147.019787</v>
      </c>
      <c r="G9" s="63">
        <v>-897.43308908000006</v>
      </c>
      <c r="H9" s="63">
        <v>-637.27693511999996</v>
      </c>
      <c r="I9" s="63">
        <v>-1191.27013057</v>
      </c>
      <c r="J9" s="64">
        <v>-783.61642899999993</v>
      </c>
      <c r="K9" s="63">
        <v>-925.54137039</v>
      </c>
      <c r="L9" s="63">
        <v>-786.78976496999996</v>
      </c>
      <c r="M9" s="63">
        <v>-705.00246170000003</v>
      </c>
      <c r="N9" s="63">
        <v>-2043.3881480999999</v>
      </c>
      <c r="O9" s="63">
        <v>-936.75369026999999</v>
      </c>
      <c r="P9" s="63">
        <v>-1758.1692318699997</v>
      </c>
      <c r="Q9" s="65">
        <v>-899.45270821999998</v>
      </c>
      <c r="R9" s="66">
        <f t="shared" si="0"/>
        <v>-19179.08716146</v>
      </c>
    </row>
    <row r="10" spans="2:18" ht="15" customHeight="1" x14ac:dyDescent="0.2">
      <c r="B10" s="54" t="s">
        <v>189</v>
      </c>
      <c r="C10" s="62">
        <v>6806.0671233999992</v>
      </c>
      <c r="D10" s="63">
        <v>8557.7262068399996</v>
      </c>
      <c r="E10" s="63">
        <v>1759.5148563099999</v>
      </c>
      <c r="F10" s="63">
        <v>801.97783133999997</v>
      </c>
      <c r="G10" s="63">
        <v>1040.43171207</v>
      </c>
      <c r="H10" s="63">
        <v>296.32049733999997</v>
      </c>
      <c r="I10" s="63">
        <v>827.16595824000001</v>
      </c>
      <c r="J10" s="64">
        <v>598.17058030999988</v>
      </c>
      <c r="K10" s="63">
        <v>851.153683</v>
      </c>
      <c r="L10" s="63">
        <v>905.79988587999992</v>
      </c>
      <c r="M10" s="63">
        <v>694.27221195000004</v>
      </c>
      <c r="N10" s="63">
        <v>2463.9365941699998</v>
      </c>
      <c r="O10" s="63">
        <v>824.05187425999998</v>
      </c>
      <c r="P10" s="63">
        <v>1662.3400900899999</v>
      </c>
      <c r="Q10" s="65">
        <v>1032.42321915</v>
      </c>
      <c r="R10" s="66">
        <f t="shared" si="0"/>
        <v>29121.352324349995</v>
      </c>
    </row>
    <row r="11" spans="2:18" ht="15" customHeight="1" x14ac:dyDescent="0.2">
      <c r="B11" s="54" t="s">
        <v>5</v>
      </c>
      <c r="C11" s="62">
        <v>0</v>
      </c>
      <c r="D11" s="63">
        <v>1406.8513296400001</v>
      </c>
      <c r="E11" s="63">
        <v>1866.5006818099998</v>
      </c>
      <c r="F11" s="63">
        <v>753.03624157000002</v>
      </c>
      <c r="G11" s="63">
        <v>616.29543862000003</v>
      </c>
      <c r="H11" s="63">
        <v>394.89129156999996</v>
      </c>
      <c r="I11" s="63">
        <v>1042.02590285</v>
      </c>
      <c r="J11" s="64">
        <v>464.27671248999997</v>
      </c>
      <c r="K11" s="63">
        <v>678.86265460000004</v>
      </c>
      <c r="L11" s="63">
        <v>600.31531458000006</v>
      </c>
      <c r="M11" s="63">
        <v>566.1108132899999</v>
      </c>
      <c r="N11" s="63">
        <v>1168.0979780799998</v>
      </c>
      <c r="O11" s="63">
        <v>649.33444410999994</v>
      </c>
      <c r="P11" s="63">
        <v>1077.1340110199999</v>
      </c>
      <c r="Q11" s="65">
        <v>551.9653674299999</v>
      </c>
      <c r="R11" s="66">
        <f t="shared" si="0"/>
        <v>11835.698181659998</v>
      </c>
    </row>
    <row r="12" spans="2:18" ht="15" customHeight="1" x14ac:dyDescent="0.2">
      <c r="B12" s="54" t="s">
        <v>4</v>
      </c>
      <c r="C12" s="62">
        <v>0</v>
      </c>
      <c r="D12" s="63">
        <v>43.941086189999993</v>
      </c>
      <c r="E12" s="63">
        <v>-10.364552679999999</v>
      </c>
      <c r="F12" s="63">
        <v>-10.711780079999999</v>
      </c>
      <c r="G12" s="63">
        <v>-13.622417289999998</v>
      </c>
      <c r="H12" s="63">
        <v>-5.3216807300000006</v>
      </c>
      <c r="I12" s="63">
        <v>-2.6866365499999998</v>
      </c>
      <c r="J12" s="64">
        <v>-1.4352848</v>
      </c>
      <c r="K12" s="63">
        <v>-2.3198618399999997</v>
      </c>
      <c r="L12" s="63">
        <v>-4.1950951500000002</v>
      </c>
      <c r="M12" s="63">
        <v>-13.22100039</v>
      </c>
      <c r="N12" s="63">
        <v>-30.705283099999999</v>
      </c>
      <c r="O12" s="63">
        <v>-14.399018109999998</v>
      </c>
      <c r="P12" s="63">
        <v>3.67710772</v>
      </c>
      <c r="Q12" s="65">
        <v>-9.7296443099999994</v>
      </c>
      <c r="R12" s="66">
        <f t="shared" si="0"/>
        <v>-71.094061120000006</v>
      </c>
    </row>
    <row r="13" spans="2:18" ht="15" customHeight="1" x14ac:dyDescent="0.2">
      <c r="B13" s="54" t="s">
        <v>1</v>
      </c>
      <c r="C13" s="62">
        <v>0</v>
      </c>
      <c r="D13" s="63">
        <v>8.187109959999999</v>
      </c>
      <c r="E13" s="63">
        <v>-8.1086720000000001E-2</v>
      </c>
      <c r="F13" s="63">
        <v>1.9089999999999999E-2</v>
      </c>
      <c r="G13" s="63">
        <v>-1.0529999999999999E-3</v>
      </c>
      <c r="H13" s="63">
        <v>-5.208E-3</v>
      </c>
      <c r="I13" s="63">
        <v>-1.0009999999999999E-4</v>
      </c>
      <c r="J13" s="64">
        <v>-1.9899999999999999E-4</v>
      </c>
      <c r="K13" s="63">
        <v>6.2848900000000004E-3</v>
      </c>
      <c r="L13" s="63">
        <v>5.0000000000000001E-4</v>
      </c>
      <c r="M13" s="63">
        <v>2.0897999999999997E-4</v>
      </c>
      <c r="N13" s="63">
        <v>2.3997300000000001E-3</v>
      </c>
      <c r="O13" s="63">
        <v>2.9051999999999997E-3</v>
      </c>
      <c r="P13" s="63">
        <v>6.9999999999999999E-6</v>
      </c>
      <c r="Q13" s="65">
        <v>5.3619899999999996E-3</v>
      </c>
      <c r="R13" s="66">
        <f t="shared" si="0"/>
        <v>8.1362209300000021</v>
      </c>
    </row>
    <row r="14" spans="2:18" ht="15" customHeight="1" x14ac:dyDescent="0.2">
      <c r="B14" s="54" t="s">
        <v>2</v>
      </c>
      <c r="C14" s="62">
        <v>0</v>
      </c>
      <c r="D14" s="63">
        <v>6.3739329999999997E-2</v>
      </c>
      <c r="E14" s="63">
        <v>-4.7969899999999996E-2</v>
      </c>
      <c r="F14" s="63">
        <v>0.10230917999999999</v>
      </c>
      <c r="G14" s="63">
        <v>6.161859999999999E-3</v>
      </c>
      <c r="H14" s="63">
        <v>8.4698499999999993E-3</v>
      </c>
      <c r="I14" s="63">
        <v>6.2480439999999998E-2</v>
      </c>
      <c r="J14" s="64">
        <v>4.6156610000000001E-2</v>
      </c>
      <c r="K14" s="63">
        <v>1.050677E-2</v>
      </c>
      <c r="L14" s="63">
        <v>2.0583000000000001E-2</v>
      </c>
      <c r="M14" s="63">
        <v>-2.6416720000000001E-2</v>
      </c>
      <c r="N14" s="63">
        <v>-1.78751248</v>
      </c>
      <c r="O14" s="63">
        <v>2.9121899999999998E-3</v>
      </c>
      <c r="P14" s="63">
        <v>8.966169999999999E-3</v>
      </c>
      <c r="Q14" s="65">
        <v>9.013450000000001E-3</v>
      </c>
      <c r="R14" s="66">
        <f t="shared" si="0"/>
        <v>-1.5206002499999998</v>
      </c>
    </row>
    <row r="15" spans="2:18" ht="15" customHeight="1" x14ac:dyDescent="0.2">
      <c r="B15" s="54" t="s">
        <v>3</v>
      </c>
      <c r="C15" s="62">
        <v>0</v>
      </c>
      <c r="D15" s="63">
        <v>-0.89279422999999991</v>
      </c>
      <c r="E15" s="63">
        <v>-3.1346161399999999</v>
      </c>
      <c r="F15" s="63">
        <v>0.51379297999999995</v>
      </c>
      <c r="G15" s="63">
        <v>0.18000026999999999</v>
      </c>
      <c r="H15" s="63">
        <v>-0.12645369000000001</v>
      </c>
      <c r="I15" s="63">
        <v>2.1192133499999999</v>
      </c>
      <c r="J15" s="64">
        <v>1.2421662599999999</v>
      </c>
      <c r="K15" s="63">
        <v>0.60961868999999991</v>
      </c>
      <c r="L15" s="63">
        <v>0.71278856999999995</v>
      </c>
      <c r="M15" s="63">
        <v>0.75710354000000002</v>
      </c>
      <c r="N15" s="63">
        <v>2.4874938700000002</v>
      </c>
      <c r="O15" s="63">
        <v>2.2812449399999997</v>
      </c>
      <c r="P15" s="63">
        <v>2.1578553599999997</v>
      </c>
      <c r="Q15" s="65">
        <v>0.49909643999999997</v>
      </c>
      <c r="R15" s="66">
        <f t="shared" si="0"/>
        <v>9.4065102100000004</v>
      </c>
    </row>
    <row r="16" spans="2:18" ht="15" customHeight="1" x14ac:dyDescent="0.2">
      <c r="B16" s="54" t="s">
        <v>0</v>
      </c>
      <c r="C16" s="62">
        <v>516.99557239000001</v>
      </c>
      <c r="D16" s="63">
        <v>821.88137418999997</v>
      </c>
      <c r="E16" s="63">
        <v>644.95544895</v>
      </c>
      <c r="F16" s="63">
        <v>323.45649485000001</v>
      </c>
      <c r="G16" s="63">
        <v>274.07397722000002</v>
      </c>
      <c r="H16" s="63">
        <v>100.55265584999999</v>
      </c>
      <c r="I16" s="63">
        <v>287.73107474</v>
      </c>
      <c r="J16" s="64">
        <v>164.43214379</v>
      </c>
      <c r="K16" s="63">
        <v>256.93700881000001</v>
      </c>
      <c r="L16" s="63">
        <v>252.11268988999998</v>
      </c>
      <c r="M16" s="63">
        <v>230.38690155</v>
      </c>
      <c r="N16" s="63">
        <v>564.14882282999997</v>
      </c>
      <c r="O16" s="63">
        <v>274.43610747000002</v>
      </c>
      <c r="P16" s="63">
        <v>449.53713236999999</v>
      </c>
      <c r="Q16" s="65">
        <v>267.36706821000001</v>
      </c>
      <c r="R16" s="66">
        <f t="shared" si="0"/>
        <v>5429.0044731100006</v>
      </c>
    </row>
    <row r="17" spans="2:18" ht="15" customHeight="1" x14ac:dyDescent="0.2">
      <c r="B17" s="54" t="s">
        <v>145</v>
      </c>
      <c r="C17" s="62">
        <v>2104.4411279999999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4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5">
        <v>0</v>
      </c>
      <c r="R17" s="66">
        <f t="shared" si="0"/>
        <v>2104.4411279999999</v>
      </c>
    </row>
    <row r="18" spans="2:18" ht="15" customHeight="1" x14ac:dyDescent="0.2">
      <c r="B18" s="54" t="s">
        <v>148</v>
      </c>
      <c r="C18" s="62">
        <v>0.35488794000000001</v>
      </c>
      <c r="D18" s="63">
        <v>0</v>
      </c>
      <c r="E18" s="63">
        <v>5.8799999999999993E-5</v>
      </c>
      <c r="F18" s="63">
        <v>0</v>
      </c>
      <c r="G18" s="63">
        <v>0</v>
      </c>
      <c r="H18" s="63">
        <v>-3.9999999999999998E-7</v>
      </c>
      <c r="I18" s="63">
        <v>0</v>
      </c>
      <c r="J18" s="64">
        <v>0</v>
      </c>
      <c r="K18" s="63">
        <v>0</v>
      </c>
      <c r="L18" s="63">
        <v>0</v>
      </c>
      <c r="M18" s="63">
        <v>0</v>
      </c>
      <c r="N18" s="63">
        <v>-3.9999999999999998E-6</v>
      </c>
      <c r="O18" s="63">
        <v>0</v>
      </c>
      <c r="P18" s="63">
        <v>0</v>
      </c>
      <c r="Q18" s="65">
        <v>0</v>
      </c>
      <c r="R18" s="66">
        <f t="shared" si="0"/>
        <v>0.35494234000000002</v>
      </c>
    </row>
    <row r="19" spans="2:18" ht="15" customHeight="1" x14ac:dyDescent="0.2">
      <c r="B19" s="55" t="s">
        <v>149</v>
      </c>
      <c r="C19" s="67">
        <v>-2.930634</v>
      </c>
      <c r="D19" s="68">
        <v>0</v>
      </c>
      <c r="E19" s="68">
        <v>-6.2799999999999995E-5</v>
      </c>
      <c r="F19" s="68">
        <v>0</v>
      </c>
      <c r="G19" s="68">
        <v>0</v>
      </c>
      <c r="H19" s="68">
        <v>0</v>
      </c>
      <c r="I19" s="68">
        <v>0</v>
      </c>
      <c r="J19" s="69">
        <v>0</v>
      </c>
      <c r="K19" s="68">
        <v>0</v>
      </c>
      <c r="L19" s="68">
        <v>0</v>
      </c>
      <c r="M19" s="68">
        <v>0</v>
      </c>
      <c r="N19" s="68">
        <v>-9.9999999999999995E-7</v>
      </c>
      <c r="O19" s="68">
        <v>0</v>
      </c>
      <c r="P19" s="68">
        <v>0</v>
      </c>
      <c r="Q19" s="70">
        <v>0</v>
      </c>
      <c r="R19" s="71">
        <f t="shared" si="0"/>
        <v>-2.9306977999999999</v>
      </c>
    </row>
    <row r="20" spans="2:18" ht="15" customHeight="1" thickBot="1" x14ac:dyDescent="0.25">
      <c r="B20" s="56" t="s">
        <v>190</v>
      </c>
      <c r="C20" s="72">
        <v>11041.804232069999</v>
      </c>
      <c r="D20" s="73">
        <v>0</v>
      </c>
      <c r="E20" s="73">
        <v>-4.8079999999999998E-3</v>
      </c>
      <c r="F20" s="73">
        <v>0</v>
      </c>
      <c r="G20" s="73">
        <v>0</v>
      </c>
      <c r="H20" s="73">
        <v>0</v>
      </c>
      <c r="I20" s="73">
        <v>0</v>
      </c>
      <c r="J20" s="74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5">
        <v>0</v>
      </c>
      <c r="R20" s="76">
        <f t="shared" si="0"/>
        <v>11041.799424069999</v>
      </c>
    </row>
    <row r="21" spans="2:18" ht="15" customHeight="1" thickTop="1" x14ac:dyDescent="0.2"/>
  </sheetData>
  <mergeCells count="1">
    <mergeCell ref="B2:R2"/>
  </mergeCells>
  <pageMargins left="0.7" right="0.7" top="0.78740157499999996" bottom="0.78740157499999996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E699"/>
  </sheetPr>
  <dimension ref="B1:H76"/>
  <sheetViews>
    <sheetView showGridLines="0" zoomScale="90" zoomScaleNormal="90" workbookViewId="0">
      <pane xSplit="2" topLeftCell="C1" activePane="topRight" state="frozen"/>
      <selection pane="topRight"/>
    </sheetView>
  </sheetViews>
  <sheetFormatPr defaultRowHeight="15" customHeight="1" x14ac:dyDescent="0.25"/>
  <cols>
    <col min="1" max="1" width="2.7109375" customWidth="1"/>
    <col min="2" max="2" width="159.7109375" customWidth="1"/>
    <col min="3" max="8" width="15.7109375" customWidth="1"/>
  </cols>
  <sheetData>
    <row r="1" spans="2:8" ht="15" customHeight="1" thickBot="1" x14ac:dyDescent="0.3"/>
    <row r="2" spans="2:8" s="1" customFormat="1" ht="20.100000000000001" customHeight="1" thickTop="1" thickBot="1" x14ac:dyDescent="0.3">
      <c r="B2" s="124" t="s">
        <v>173</v>
      </c>
      <c r="C2" s="125"/>
      <c r="D2" s="125"/>
      <c r="E2" s="125"/>
      <c r="F2" s="125"/>
      <c r="G2" s="125"/>
      <c r="H2" s="126"/>
    </row>
    <row r="3" spans="2:8" ht="30" customHeight="1" x14ac:dyDescent="0.25">
      <c r="B3" s="134" t="s">
        <v>128</v>
      </c>
      <c r="C3" s="127" t="s">
        <v>116</v>
      </c>
      <c r="D3" s="128"/>
      <c r="E3" s="129" t="s">
        <v>6</v>
      </c>
      <c r="F3" s="128"/>
      <c r="G3" s="130" t="s">
        <v>193</v>
      </c>
      <c r="H3" s="132" t="s">
        <v>7</v>
      </c>
    </row>
    <row r="4" spans="2:8" ht="30" customHeight="1" thickBot="1" x14ac:dyDescent="0.3">
      <c r="B4" s="135"/>
      <c r="C4" s="35" t="s">
        <v>26</v>
      </c>
      <c r="D4" s="36" t="s">
        <v>27</v>
      </c>
      <c r="E4" s="36" t="s">
        <v>28</v>
      </c>
      <c r="F4" s="36" t="s">
        <v>29</v>
      </c>
      <c r="G4" s="131"/>
      <c r="H4" s="133"/>
    </row>
    <row r="5" spans="2:8" ht="15" customHeight="1" thickTop="1" x14ac:dyDescent="0.25">
      <c r="B5" s="37" t="s">
        <v>127</v>
      </c>
      <c r="C5" s="86">
        <v>781366.04200000002</v>
      </c>
      <c r="D5" s="87">
        <v>11154514.711999999</v>
      </c>
      <c r="E5" s="87">
        <v>7732.12</v>
      </c>
      <c r="F5" s="87">
        <v>-7154893.5010000002</v>
      </c>
      <c r="G5" s="87">
        <v>5039035.9670000002</v>
      </c>
      <c r="H5" s="88">
        <v>24126</v>
      </c>
    </row>
    <row r="6" spans="2:8" ht="15" customHeight="1" x14ac:dyDescent="0.25">
      <c r="B6" s="32" t="s">
        <v>8</v>
      </c>
      <c r="C6" s="81">
        <v>89347929.741999999</v>
      </c>
      <c r="D6" s="80">
        <v>98254878.347000003</v>
      </c>
      <c r="E6" s="80">
        <v>40266129.656999998</v>
      </c>
      <c r="F6" s="80">
        <v>153058590.123</v>
      </c>
      <c r="G6" s="80">
        <v>-4056872.835</v>
      </c>
      <c r="H6" s="82">
        <v>200512</v>
      </c>
    </row>
    <row r="7" spans="2:8" ht="15" customHeight="1" x14ac:dyDescent="0.25">
      <c r="B7" s="32" t="s">
        <v>9</v>
      </c>
      <c r="C7" s="81">
        <v>1097831.2350000001</v>
      </c>
      <c r="D7" s="80">
        <v>38699962.103</v>
      </c>
      <c r="E7" s="80">
        <v>651373.34900000005</v>
      </c>
      <c r="F7" s="80">
        <v>23172256.381000001</v>
      </c>
      <c r="G7" s="80">
        <v>3311573.0780000002</v>
      </c>
      <c r="H7" s="82">
        <v>5290</v>
      </c>
    </row>
    <row r="8" spans="2:8" ht="15" customHeight="1" x14ac:dyDescent="0.25">
      <c r="B8" s="32" t="s">
        <v>10</v>
      </c>
      <c r="C8" s="81">
        <v>302306886.90700001</v>
      </c>
      <c r="D8" s="80">
        <v>1894737750.319</v>
      </c>
      <c r="E8" s="80">
        <v>147666723.09900001</v>
      </c>
      <c r="F8" s="80">
        <v>1738946608.3010001</v>
      </c>
      <c r="G8" s="80">
        <v>55971724.490000002</v>
      </c>
      <c r="H8" s="82">
        <v>541713</v>
      </c>
    </row>
    <row r="9" spans="2:8" ht="15" customHeight="1" x14ac:dyDescent="0.25">
      <c r="B9" s="32" t="s">
        <v>123</v>
      </c>
      <c r="C9" s="81">
        <v>53297086.101000004</v>
      </c>
      <c r="D9" s="80">
        <v>295038684.12</v>
      </c>
      <c r="E9" s="80">
        <v>18300373.785999998</v>
      </c>
      <c r="F9" s="80">
        <v>192253885.95100001</v>
      </c>
      <c r="G9" s="80">
        <v>25057005.322999999</v>
      </c>
      <c r="H9" s="82">
        <v>34612</v>
      </c>
    </row>
    <row r="10" spans="2:8" ht="15" customHeight="1" x14ac:dyDescent="0.25">
      <c r="B10" s="32" t="s">
        <v>124</v>
      </c>
      <c r="C10" s="81">
        <v>59256994.259000003</v>
      </c>
      <c r="D10" s="80">
        <v>48288123.506999999</v>
      </c>
      <c r="E10" s="80">
        <v>6761417.142</v>
      </c>
      <c r="F10" s="80">
        <v>61132741.581</v>
      </c>
      <c r="G10" s="80">
        <v>3264152.878</v>
      </c>
      <c r="H10" s="82">
        <v>29462</v>
      </c>
    </row>
    <row r="11" spans="2:8" ht="15" customHeight="1" x14ac:dyDescent="0.25">
      <c r="B11" s="32" t="s">
        <v>11</v>
      </c>
      <c r="C11" s="81">
        <v>142885661.45500001</v>
      </c>
      <c r="D11" s="80">
        <v>260077496.05000001</v>
      </c>
      <c r="E11" s="80">
        <v>4689163.22</v>
      </c>
      <c r="F11" s="80">
        <v>389663374.70599997</v>
      </c>
      <c r="G11" s="80">
        <v>-6205055.5159999998</v>
      </c>
      <c r="H11" s="82">
        <v>778993</v>
      </c>
    </row>
    <row r="12" spans="2:8" ht="15" customHeight="1" x14ac:dyDescent="0.25">
      <c r="B12" s="32" t="s">
        <v>12</v>
      </c>
      <c r="C12" s="81">
        <v>913573478.87300003</v>
      </c>
      <c r="D12" s="80">
        <v>3163386125.5100002</v>
      </c>
      <c r="E12" s="80">
        <v>514900199.39200002</v>
      </c>
      <c r="F12" s="80">
        <v>2317327436.1339998</v>
      </c>
      <c r="G12" s="80">
        <v>233553592.11300001</v>
      </c>
      <c r="H12" s="82">
        <v>1334214</v>
      </c>
    </row>
    <row r="13" spans="2:8" ht="15" customHeight="1" x14ac:dyDescent="0.25">
      <c r="B13" s="32" t="s">
        <v>13</v>
      </c>
      <c r="C13" s="81">
        <v>26631730.728999998</v>
      </c>
      <c r="D13" s="80">
        <v>422492182.49599999</v>
      </c>
      <c r="E13" s="80">
        <v>9961766.5940000005</v>
      </c>
      <c r="F13" s="80">
        <v>372446871.39700001</v>
      </c>
      <c r="G13" s="80">
        <v>13044716.290999999</v>
      </c>
      <c r="H13" s="82">
        <v>243848</v>
      </c>
    </row>
    <row r="14" spans="2:8" ht="15" customHeight="1" x14ac:dyDescent="0.25">
      <c r="B14" s="32" t="s">
        <v>14</v>
      </c>
      <c r="C14" s="81">
        <v>96224421.890000001</v>
      </c>
      <c r="D14" s="80">
        <v>22835087.066</v>
      </c>
      <c r="E14" s="80">
        <v>31814238.840999998</v>
      </c>
      <c r="F14" s="80">
        <v>50295582.243000001</v>
      </c>
      <c r="G14" s="80">
        <v>1345096.5209999999</v>
      </c>
      <c r="H14" s="82">
        <v>268367</v>
      </c>
    </row>
    <row r="15" spans="2:8" ht="15" customHeight="1" x14ac:dyDescent="0.25">
      <c r="B15" s="32" t="s">
        <v>15</v>
      </c>
      <c r="C15" s="81">
        <v>14546166.648</v>
      </c>
      <c r="D15" s="80">
        <v>314015695.51700002</v>
      </c>
      <c r="E15" s="80">
        <v>6549434.9919999996</v>
      </c>
      <c r="F15" s="80">
        <v>179424447.095</v>
      </c>
      <c r="G15" s="80">
        <v>29205341.311000001</v>
      </c>
      <c r="H15" s="82">
        <v>295770</v>
      </c>
    </row>
    <row r="16" spans="2:8" ht="15" customHeight="1" x14ac:dyDescent="0.25">
      <c r="B16" s="32" t="s">
        <v>16</v>
      </c>
      <c r="C16" s="81">
        <v>2505813.34</v>
      </c>
      <c r="D16" s="80">
        <v>64575545.351000004</v>
      </c>
      <c r="E16" s="80">
        <v>442213.99099999998</v>
      </c>
      <c r="F16" s="80">
        <v>51868731.033</v>
      </c>
      <c r="G16" s="80">
        <v>8926044.443</v>
      </c>
      <c r="H16" s="82">
        <v>34885</v>
      </c>
    </row>
    <row r="17" spans="2:8" ht="15" customHeight="1" x14ac:dyDescent="0.25">
      <c r="B17" s="32" t="s">
        <v>17</v>
      </c>
      <c r="C17" s="81">
        <v>42181022.232000001</v>
      </c>
      <c r="D17" s="80">
        <v>267116877.933</v>
      </c>
      <c r="E17" s="80">
        <v>10597852.427999999</v>
      </c>
      <c r="F17" s="80">
        <v>145179029.09</v>
      </c>
      <c r="G17" s="80">
        <v>32955293.835999999</v>
      </c>
      <c r="H17" s="82">
        <v>304536</v>
      </c>
    </row>
    <row r="18" spans="2:8" ht="15" customHeight="1" x14ac:dyDescent="0.25">
      <c r="B18" s="32" t="s">
        <v>18</v>
      </c>
      <c r="C18" s="81">
        <v>18090721.340999998</v>
      </c>
      <c r="D18" s="80">
        <v>333774658.06599998</v>
      </c>
      <c r="E18" s="80">
        <v>10380294.077</v>
      </c>
      <c r="F18" s="80">
        <v>194569492.861</v>
      </c>
      <c r="G18" s="80">
        <v>31180321.574000001</v>
      </c>
      <c r="H18" s="82">
        <v>551580</v>
      </c>
    </row>
    <row r="19" spans="2:8" ht="15" customHeight="1" x14ac:dyDescent="0.25">
      <c r="B19" s="32" t="s">
        <v>19</v>
      </c>
      <c r="C19" s="81">
        <v>6493492.7750000004</v>
      </c>
      <c r="D19" s="80">
        <v>219798035.36500001</v>
      </c>
      <c r="E19" s="80">
        <v>3365885.7080000001</v>
      </c>
      <c r="F19" s="80">
        <v>118881882.404</v>
      </c>
      <c r="G19" s="80">
        <v>21794251.925999999</v>
      </c>
      <c r="H19" s="82">
        <v>181743</v>
      </c>
    </row>
    <row r="20" spans="2:8" ht="15" customHeight="1" x14ac:dyDescent="0.25">
      <c r="B20" s="32" t="s">
        <v>20</v>
      </c>
      <c r="C20" s="81">
        <v>3739237.4180000001</v>
      </c>
      <c r="D20" s="80">
        <v>32400628.752</v>
      </c>
      <c r="E20" s="80">
        <v>2144409.1630000002</v>
      </c>
      <c r="F20" s="80">
        <v>24286069.272999998</v>
      </c>
      <c r="G20" s="80">
        <v>4842881.6339999996</v>
      </c>
      <c r="H20" s="82">
        <v>23379</v>
      </c>
    </row>
    <row r="21" spans="2:8" ht="15" customHeight="1" x14ac:dyDescent="0.25">
      <c r="B21" s="32" t="s">
        <v>125</v>
      </c>
      <c r="C21" s="81">
        <v>3460183.6</v>
      </c>
      <c r="D21" s="80">
        <v>11205658.42</v>
      </c>
      <c r="E21" s="80">
        <v>2415574.861</v>
      </c>
      <c r="F21" s="80">
        <v>21869509.846999999</v>
      </c>
      <c r="G21" s="80">
        <v>2009207.4680000001</v>
      </c>
      <c r="H21" s="82">
        <v>33447</v>
      </c>
    </row>
    <row r="22" spans="2:8" ht="15" customHeight="1" x14ac:dyDescent="0.25">
      <c r="B22" s="32" t="s">
        <v>21</v>
      </c>
      <c r="C22" s="81">
        <v>27133255.263</v>
      </c>
      <c r="D22" s="80">
        <v>8459792.0960000008</v>
      </c>
      <c r="E22" s="80">
        <v>29283629.280999999</v>
      </c>
      <c r="F22" s="80">
        <v>21348091.249000002</v>
      </c>
      <c r="G22" s="80">
        <v>3395920.4350000001</v>
      </c>
      <c r="H22" s="82">
        <v>21507</v>
      </c>
    </row>
    <row r="23" spans="2:8" ht="15" customHeight="1" x14ac:dyDescent="0.25">
      <c r="B23" s="32" t="s">
        <v>22</v>
      </c>
      <c r="C23" s="81">
        <v>10599421.33</v>
      </c>
      <c r="D23" s="80">
        <v>23292829.204999998</v>
      </c>
      <c r="E23" s="80">
        <v>2528073.1209999998</v>
      </c>
      <c r="F23" s="80">
        <v>22162152.629000001</v>
      </c>
      <c r="G23" s="80">
        <v>2249626.09</v>
      </c>
      <c r="H23" s="82">
        <v>67918</v>
      </c>
    </row>
    <row r="24" spans="2:8" ht="15" customHeight="1" x14ac:dyDescent="0.25">
      <c r="B24" s="32" t="s">
        <v>23</v>
      </c>
      <c r="C24" s="81">
        <v>6158919.4450000003</v>
      </c>
      <c r="D24" s="80">
        <v>34494988.498000003</v>
      </c>
      <c r="E24" s="80">
        <v>1880635.091</v>
      </c>
      <c r="F24" s="80">
        <v>23689635.453000002</v>
      </c>
      <c r="G24" s="80">
        <v>3036912.7659999998</v>
      </c>
      <c r="H24" s="82">
        <v>58189</v>
      </c>
    </row>
    <row r="25" spans="2:8" ht="15" customHeight="1" x14ac:dyDescent="0.25">
      <c r="B25" s="32" t="s">
        <v>24</v>
      </c>
      <c r="C25" s="81">
        <v>2145.654</v>
      </c>
      <c r="D25" s="80">
        <v>23725.923999999999</v>
      </c>
      <c r="E25" s="80">
        <v>215.001</v>
      </c>
      <c r="F25" s="80">
        <v>18711.935000000001</v>
      </c>
      <c r="G25" s="80">
        <v>1368.836</v>
      </c>
      <c r="H25" s="82">
        <v>257</v>
      </c>
    </row>
    <row r="26" spans="2:8" ht="15" customHeight="1" thickBot="1" x14ac:dyDescent="0.3">
      <c r="B26" s="33" t="s">
        <v>25</v>
      </c>
      <c r="C26" s="83">
        <v>5502.3540000000003</v>
      </c>
      <c r="D26" s="84">
        <v>22079.760999999999</v>
      </c>
      <c r="E26" s="84">
        <v>2387.0210000000002</v>
      </c>
      <c r="F26" s="84">
        <v>10901.537</v>
      </c>
      <c r="G26" s="84">
        <v>2905.895</v>
      </c>
      <c r="H26" s="85">
        <v>99</v>
      </c>
    </row>
    <row r="27" spans="2:8" ht="15" customHeight="1" thickTop="1" x14ac:dyDescent="0.25">
      <c r="B27" s="118" t="s">
        <v>191</v>
      </c>
      <c r="C27" s="118"/>
      <c r="D27" s="118"/>
      <c r="E27" s="118"/>
      <c r="F27" s="118"/>
      <c r="G27" s="118"/>
      <c r="H27" s="118"/>
    </row>
    <row r="28" spans="2:8" ht="15" customHeight="1" x14ac:dyDescent="0.25">
      <c r="B28" s="14"/>
      <c r="C28" s="6"/>
      <c r="D28" s="6"/>
      <c r="E28" s="6"/>
      <c r="F28" s="6"/>
      <c r="G28" s="6"/>
    </row>
    <row r="29" spans="2:8" ht="15" customHeight="1" x14ac:dyDescent="0.25">
      <c r="C29" s="3"/>
      <c r="D29" s="3"/>
      <c r="E29" s="3"/>
      <c r="F29" s="3"/>
      <c r="G29" s="3"/>
      <c r="H29" s="3"/>
    </row>
    <row r="30" spans="2:8" ht="15" customHeight="1" x14ac:dyDescent="0.25">
      <c r="C30" s="3"/>
      <c r="D30" s="3"/>
      <c r="E30" s="3"/>
      <c r="F30" s="3"/>
      <c r="G30" s="3"/>
      <c r="H30" s="3"/>
    </row>
    <row r="31" spans="2:8" ht="15" customHeight="1" x14ac:dyDescent="0.25">
      <c r="C31" s="3"/>
      <c r="D31" s="3"/>
      <c r="E31" s="3"/>
      <c r="F31" s="3"/>
      <c r="G31" s="3"/>
      <c r="H31" s="3"/>
    </row>
    <row r="32" spans="2:8" ht="15" customHeight="1" x14ac:dyDescent="0.25">
      <c r="C32" s="6"/>
      <c r="D32" s="6"/>
      <c r="E32" s="6"/>
      <c r="F32" s="6"/>
      <c r="G32" s="6"/>
      <c r="H32" s="6"/>
    </row>
    <row r="33" spans="3:8" ht="15" customHeight="1" x14ac:dyDescent="0.25">
      <c r="C33" s="6"/>
      <c r="D33" s="6"/>
      <c r="E33" s="6"/>
      <c r="F33" s="6"/>
      <c r="G33" s="6"/>
      <c r="H33" s="6"/>
    </row>
    <row r="34" spans="3:8" ht="15" customHeight="1" x14ac:dyDescent="0.25">
      <c r="C34" s="6"/>
      <c r="D34" s="6"/>
      <c r="E34" s="6"/>
      <c r="F34" s="6"/>
      <c r="G34" s="6"/>
      <c r="H34" s="6"/>
    </row>
    <row r="35" spans="3:8" ht="15" customHeight="1" x14ac:dyDescent="0.25">
      <c r="C35" s="6"/>
      <c r="D35" s="6"/>
      <c r="E35" s="6"/>
      <c r="F35" s="6"/>
      <c r="G35" s="6"/>
      <c r="H35" s="6"/>
    </row>
    <row r="36" spans="3:8" ht="15" customHeight="1" x14ac:dyDescent="0.25">
      <c r="C36" s="6"/>
      <c r="D36" s="6"/>
      <c r="E36" s="6"/>
      <c r="F36" s="6"/>
      <c r="G36" s="6"/>
      <c r="H36" s="6"/>
    </row>
    <row r="37" spans="3:8" ht="15" customHeight="1" x14ac:dyDescent="0.25">
      <c r="C37" s="6"/>
      <c r="D37" s="6"/>
      <c r="E37" s="6"/>
      <c r="F37" s="6"/>
      <c r="G37" s="6"/>
      <c r="H37" s="6"/>
    </row>
    <row r="38" spans="3:8" ht="15" customHeight="1" x14ac:dyDescent="0.25">
      <c r="C38" s="6"/>
      <c r="D38" s="6"/>
      <c r="E38" s="6"/>
      <c r="F38" s="6"/>
      <c r="G38" s="6"/>
      <c r="H38" s="6"/>
    </row>
    <row r="39" spans="3:8" ht="15" customHeight="1" x14ac:dyDescent="0.25">
      <c r="C39" s="6"/>
      <c r="D39" s="6"/>
      <c r="E39" s="6"/>
      <c r="F39" s="6"/>
      <c r="G39" s="6"/>
    </row>
    <row r="40" spans="3:8" ht="15" customHeight="1" x14ac:dyDescent="0.25">
      <c r="C40" s="6"/>
      <c r="D40" s="6"/>
      <c r="E40" s="6"/>
      <c r="F40" s="6"/>
      <c r="G40" s="6"/>
    </row>
    <row r="41" spans="3:8" ht="15" customHeight="1" x14ac:dyDescent="0.25">
      <c r="C41" s="6"/>
      <c r="D41" s="6"/>
      <c r="E41" s="6"/>
      <c r="F41" s="6"/>
      <c r="G41" s="6"/>
    </row>
    <row r="42" spans="3:8" ht="15" customHeight="1" x14ac:dyDescent="0.25">
      <c r="C42" s="6"/>
      <c r="D42" s="6"/>
      <c r="E42" s="6"/>
      <c r="F42" s="6"/>
      <c r="G42" s="6"/>
    </row>
    <row r="43" spans="3:8" ht="15" customHeight="1" x14ac:dyDescent="0.25">
      <c r="C43" s="6"/>
      <c r="D43" s="6"/>
      <c r="E43" s="6"/>
      <c r="F43" s="6"/>
      <c r="G43" s="6"/>
    </row>
    <row r="44" spans="3:8" ht="15" customHeight="1" x14ac:dyDescent="0.25">
      <c r="C44" s="6"/>
      <c r="D44" s="6"/>
      <c r="E44" s="6"/>
      <c r="F44" s="6"/>
      <c r="G44" s="6"/>
    </row>
    <row r="45" spans="3:8" ht="15" customHeight="1" x14ac:dyDescent="0.25">
      <c r="C45" s="6"/>
      <c r="D45" s="6"/>
      <c r="E45" s="6"/>
      <c r="F45" s="6"/>
      <c r="G45" s="6"/>
    </row>
    <row r="46" spans="3:8" ht="15" customHeight="1" x14ac:dyDescent="0.25">
      <c r="C46" s="6"/>
      <c r="D46" s="6"/>
      <c r="E46" s="6"/>
      <c r="F46" s="6"/>
      <c r="G46" s="6"/>
    </row>
    <row r="47" spans="3:8" ht="15" customHeight="1" x14ac:dyDescent="0.25">
      <c r="C47" s="6"/>
      <c r="D47" s="6"/>
      <c r="E47" s="6"/>
      <c r="F47" s="6"/>
      <c r="G47" s="6"/>
    </row>
    <row r="48" spans="3:8" ht="15" customHeight="1" x14ac:dyDescent="0.25">
      <c r="C48" s="6"/>
      <c r="D48" s="6"/>
      <c r="E48" s="6"/>
      <c r="F48" s="6"/>
      <c r="G48" s="6"/>
    </row>
    <row r="49" spans="3:7" ht="15" customHeight="1" x14ac:dyDescent="0.25">
      <c r="C49" s="6"/>
      <c r="D49" s="6"/>
      <c r="E49" s="6"/>
      <c r="F49" s="6"/>
      <c r="G49" s="6"/>
    </row>
    <row r="50" spans="3:7" ht="15" customHeight="1" x14ac:dyDescent="0.25">
      <c r="C50" s="6"/>
      <c r="D50" s="6"/>
      <c r="E50" s="6"/>
      <c r="F50" s="6"/>
      <c r="G50" s="6"/>
    </row>
    <row r="51" spans="3:7" ht="15" customHeight="1" x14ac:dyDescent="0.25">
      <c r="C51" s="6"/>
      <c r="D51" s="6"/>
      <c r="E51" s="6"/>
      <c r="F51" s="6"/>
      <c r="G51" s="6"/>
    </row>
    <row r="52" spans="3:7" ht="15" customHeight="1" x14ac:dyDescent="0.25">
      <c r="C52" s="6"/>
      <c r="D52" s="6"/>
      <c r="E52" s="6"/>
      <c r="F52" s="6"/>
      <c r="G52" s="6"/>
    </row>
    <row r="53" spans="3:7" ht="15" customHeight="1" x14ac:dyDescent="0.25">
      <c r="C53" s="6"/>
      <c r="D53" s="6"/>
      <c r="E53" s="6"/>
      <c r="F53" s="6"/>
      <c r="G53" s="6"/>
    </row>
    <row r="54" spans="3:7" ht="15" customHeight="1" x14ac:dyDescent="0.25">
      <c r="C54" s="6"/>
      <c r="D54" s="6"/>
      <c r="E54" s="6"/>
      <c r="F54" s="6"/>
      <c r="G54" s="6"/>
    </row>
    <row r="55" spans="3:7" ht="15" customHeight="1" x14ac:dyDescent="0.25">
      <c r="C55" s="6"/>
      <c r="D55" s="6"/>
      <c r="E55" s="6"/>
      <c r="F55" s="6"/>
      <c r="G55" s="6"/>
    </row>
    <row r="56" spans="3:7" ht="15" customHeight="1" x14ac:dyDescent="0.25">
      <c r="C56" s="6"/>
      <c r="D56" s="6"/>
      <c r="E56" s="6"/>
      <c r="F56" s="6"/>
      <c r="G56" s="6"/>
    </row>
    <row r="57" spans="3:7" ht="15" customHeight="1" x14ac:dyDescent="0.25">
      <c r="C57" s="6"/>
      <c r="D57" s="6"/>
      <c r="E57" s="6"/>
      <c r="F57" s="6"/>
      <c r="G57" s="6"/>
    </row>
    <row r="58" spans="3:7" ht="15" customHeight="1" x14ac:dyDescent="0.25">
      <c r="C58" s="6"/>
      <c r="D58" s="6"/>
      <c r="E58" s="6"/>
      <c r="F58" s="6"/>
      <c r="G58" s="6"/>
    </row>
    <row r="59" spans="3:7" ht="15" customHeight="1" x14ac:dyDescent="0.25">
      <c r="C59" s="6"/>
      <c r="D59" s="6"/>
      <c r="E59" s="6"/>
      <c r="F59" s="6"/>
      <c r="G59" s="6"/>
    </row>
    <row r="60" spans="3:7" ht="15" customHeight="1" x14ac:dyDescent="0.25">
      <c r="C60" s="6"/>
      <c r="D60" s="6"/>
      <c r="E60" s="6"/>
      <c r="F60" s="6"/>
      <c r="G60" s="6"/>
    </row>
    <row r="61" spans="3:7" ht="15" customHeight="1" x14ac:dyDescent="0.25">
      <c r="C61" s="6"/>
      <c r="D61" s="6"/>
      <c r="E61" s="6"/>
      <c r="F61" s="6"/>
      <c r="G61" s="6"/>
    </row>
    <row r="62" spans="3:7" ht="15" customHeight="1" x14ac:dyDescent="0.25">
      <c r="C62" s="6"/>
      <c r="D62" s="6"/>
      <c r="E62" s="6"/>
      <c r="F62" s="6"/>
      <c r="G62" s="6"/>
    </row>
    <row r="63" spans="3:7" ht="15" customHeight="1" x14ac:dyDescent="0.25">
      <c r="C63" s="6"/>
      <c r="D63" s="6"/>
      <c r="E63" s="6"/>
      <c r="F63" s="6"/>
      <c r="G63" s="6"/>
    </row>
    <row r="64" spans="3:7" ht="15" customHeight="1" x14ac:dyDescent="0.25">
      <c r="C64" s="6"/>
      <c r="D64" s="6"/>
      <c r="E64" s="6"/>
      <c r="F64" s="6"/>
      <c r="G64" s="6"/>
    </row>
    <row r="65" spans="3:7" ht="15" customHeight="1" x14ac:dyDescent="0.25">
      <c r="C65" s="6"/>
      <c r="D65" s="6"/>
      <c r="E65" s="6"/>
      <c r="F65" s="6"/>
      <c r="G65" s="6"/>
    </row>
    <row r="66" spans="3:7" ht="15" customHeight="1" x14ac:dyDescent="0.25">
      <c r="C66" s="6"/>
      <c r="D66" s="6"/>
      <c r="E66" s="6"/>
      <c r="F66" s="6"/>
      <c r="G66" s="6"/>
    </row>
    <row r="67" spans="3:7" ht="15" customHeight="1" x14ac:dyDescent="0.25">
      <c r="C67" s="6"/>
      <c r="D67" s="6"/>
      <c r="E67" s="6"/>
      <c r="F67" s="6"/>
      <c r="G67" s="6"/>
    </row>
    <row r="68" spans="3:7" ht="15" customHeight="1" x14ac:dyDescent="0.25">
      <c r="C68" s="6"/>
      <c r="D68" s="6"/>
      <c r="E68" s="6"/>
      <c r="F68" s="6"/>
      <c r="G68" s="6"/>
    </row>
    <row r="69" spans="3:7" ht="15" customHeight="1" x14ac:dyDescent="0.25">
      <c r="C69" s="6"/>
      <c r="D69" s="6"/>
      <c r="E69" s="6"/>
      <c r="F69" s="6"/>
      <c r="G69" s="6"/>
    </row>
    <row r="70" spans="3:7" ht="15" customHeight="1" x14ac:dyDescent="0.25">
      <c r="C70" s="6"/>
      <c r="D70" s="6"/>
      <c r="E70" s="6"/>
      <c r="F70" s="6"/>
      <c r="G70" s="6"/>
    </row>
    <row r="71" spans="3:7" ht="15" customHeight="1" x14ac:dyDescent="0.25">
      <c r="C71" s="6"/>
      <c r="D71" s="6"/>
      <c r="E71" s="6"/>
      <c r="F71" s="6"/>
      <c r="G71" s="6"/>
    </row>
    <row r="72" spans="3:7" ht="15" customHeight="1" x14ac:dyDescent="0.25">
      <c r="C72" s="6"/>
      <c r="D72" s="6"/>
      <c r="E72" s="6"/>
      <c r="F72" s="6"/>
      <c r="G72" s="6"/>
    </row>
    <row r="73" spans="3:7" ht="15" customHeight="1" x14ac:dyDescent="0.25">
      <c r="C73" s="6"/>
      <c r="D73" s="6"/>
      <c r="E73" s="6"/>
      <c r="F73" s="6"/>
      <c r="G73" s="6"/>
    </row>
    <row r="74" spans="3:7" ht="15" customHeight="1" x14ac:dyDescent="0.25">
      <c r="C74" s="6"/>
      <c r="D74" s="6"/>
      <c r="E74" s="6"/>
      <c r="F74" s="6"/>
      <c r="G74" s="6"/>
    </row>
    <row r="75" spans="3:7" ht="15" customHeight="1" x14ac:dyDescent="0.25">
      <c r="C75" s="6"/>
      <c r="D75" s="6"/>
      <c r="E75" s="6"/>
      <c r="F75" s="6"/>
      <c r="G75" s="6"/>
    </row>
    <row r="76" spans="3:7" ht="15" customHeight="1" x14ac:dyDescent="0.25">
      <c r="C76" s="6"/>
      <c r="D76" s="6"/>
      <c r="E76" s="6"/>
      <c r="F76" s="6"/>
      <c r="G76" s="6"/>
    </row>
  </sheetData>
  <mergeCells count="6">
    <mergeCell ref="B2:H2"/>
    <mergeCell ref="C3:D3"/>
    <mergeCell ref="E3:F3"/>
    <mergeCell ref="G3:G4"/>
    <mergeCell ref="H3:H4"/>
    <mergeCell ref="B3:B4"/>
  </mergeCells>
  <pageMargins left="0.70866141732283461" right="0.70866141732283461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E699"/>
  </sheetPr>
  <dimension ref="B1:L54"/>
  <sheetViews>
    <sheetView showGridLines="0" zoomScale="90" zoomScaleNormal="90" workbookViewId="0">
      <pane xSplit="2" topLeftCell="C1" activePane="topRight" state="frozen"/>
      <selection pane="topRight"/>
    </sheetView>
  </sheetViews>
  <sheetFormatPr defaultRowHeight="15" customHeight="1" x14ac:dyDescent="0.25"/>
  <cols>
    <col min="1" max="1" width="2.7109375" customWidth="1"/>
    <col min="2" max="2" width="159.7109375" style="2" customWidth="1"/>
    <col min="3" max="11" width="15.7109375" customWidth="1"/>
  </cols>
  <sheetData>
    <row r="1" spans="2:11" ht="15" customHeight="1" thickBot="1" x14ac:dyDescent="0.3"/>
    <row r="2" spans="2:11" s="13" customFormat="1" ht="20.100000000000001" customHeight="1" thickTop="1" thickBot="1" x14ac:dyDescent="0.3">
      <c r="B2" s="124" t="s">
        <v>174</v>
      </c>
      <c r="C2" s="136"/>
      <c r="D2" s="136"/>
      <c r="E2" s="136"/>
      <c r="F2" s="136"/>
      <c r="G2" s="136"/>
      <c r="H2" s="136"/>
      <c r="I2" s="136"/>
      <c r="J2" s="136"/>
      <c r="K2" s="137"/>
    </row>
    <row r="3" spans="2:11" s="8" customFormat="1" ht="64.5" thickBot="1" x14ac:dyDescent="0.3">
      <c r="B3" s="51" t="s">
        <v>31</v>
      </c>
      <c r="C3" s="103" t="s">
        <v>7</v>
      </c>
      <c r="D3" s="104" t="s">
        <v>32</v>
      </c>
      <c r="E3" s="104" t="s">
        <v>33</v>
      </c>
      <c r="F3" s="104" t="s">
        <v>194</v>
      </c>
      <c r="G3" s="104" t="s">
        <v>112</v>
      </c>
      <c r="H3" s="104" t="s">
        <v>121</v>
      </c>
      <c r="I3" s="104" t="s">
        <v>31</v>
      </c>
      <c r="J3" s="104" t="s">
        <v>113</v>
      </c>
      <c r="K3" s="105" t="s">
        <v>126</v>
      </c>
    </row>
    <row r="4" spans="2:11" s="8" customFormat="1" ht="15" customHeight="1" thickTop="1" x14ac:dyDescent="0.25">
      <c r="B4" s="40" t="s">
        <v>114</v>
      </c>
      <c r="C4" s="79">
        <v>388859</v>
      </c>
      <c r="D4" s="87">
        <v>187701913.93269005</v>
      </c>
      <c r="E4" s="87">
        <v>35511789.982000001</v>
      </c>
      <c r="F4" s="87">
        <v>2704436.3089999999</v>
      </c>
      <c r="G4" s="87">
        <v>249.18470000000002</v>
      </c>
      <c r="H4" s="87">
        <v>161.01</v>
      </c>
      <c r="I4" s="87">
        <v>5.0000000000000001E-3</v>
      </c>
      <c r="J4" s="87">
        <v>85968.527000000002</v>
      </c>
      <c r="K4" s="88">
        <v>72926713.120100006</v>
      </c>
    </row>
    <row r="5" spans="2:11" s="8" customFormat="1" ht="15" customHeight="1" x14ac:dyDescent="0.25">
      <c r="B5" s="38" t="s">
        <v>30</v>
      </c>
      <c r="C5" s="77">
        <v>57328</v>
      </c>
      <c r="D5" s="80">
        <v>10302340.87692</v>
      </c>
      <c r="E5" s="80">
        <v>3428755.983</v>
      </c>
      <c r="F5" s="80">
        <v>122135.351</v>
      </c>
      <c r="G5" s="80">
        <v>9365.3629999999994</v>
      </c>
      <c r="H5" s="80">
        <v>3386.297</v>
      </c>
      <c r="I5" s="80">
        <v>977194.8</v>
      </c>
      <c r="J5" s="80">
        <v>183027.68900000001</v>
      </c>
      <c r="K5" s="82">
        <v>4164017.8820000002</v>
      </c>
    </row>
    <row r="6" spans="2:11" s="8" customFormat="1" ht="15" customHeight="1" x14ac:dyDescent="0.25">
      <c r="B6" s="38" t="s">
        <v>55</v>
      </c>
      <c r="C6" s="77">
        <v>20533</v>
      </c>
      <c r="D6" s="80">
        <v>5931468.3150000004</v>
      </c>
      <c r="E6" s="80">
        <v>1107189.585</v>
      </c>
      <c r="F6" s="80">
        <v>53611.39</v>
      </c>
      <c r="G6" s="80">
        <v>14530.861000000001</v>
      </c>
      <c r="H6" s="80">
        <v>11164.449000000001</v>
      </c>
      <c r="I6" s="80">
        <v>1480952</v>
      </c>
      <c r="J6" s="80">
        <v>269896.63699999999</v>
      </c>
      <c r="K6" s="82">
        <v>509052.09700000001</v>
      </c>
    </row>
    <row r="7" spans="2:11" s="8" customFormat="1" ht="15" customHeight="1" x14ac:dyDescent="0.25">
      <c r="B7" s="38" t="s">
        <v>91</v>
      </c>
      <c r="C7" s="77">
        <v>36076</v>
      </c>
      <c r="D7" s="80">
        <v>14867751.454</v>
      </c>
      <c r="E7" s="80">
        <v>2552459.6869999999</v>
      </c>
      <c r="F7" s="80">
        <v>79651.437000000005</v>
      </c>
      <c r="G7" s="80">
        <v>55028.673000000003</v>
      </c>
      <c r="H7" s="80">
        <v>46378.767</v>
      </c>
      <c r="I7" s="80">
        <v>6502381</v>
      </c>
      <c r="J7" s="80">
        <v>1187674.9709999999</v>
      </c>
      <c r="K7" s="82">
        <v>923779.91500000004</v>
      </c>
    </row>
    <row r="8" spans="2:11" s="8" customFormat="1" ht="15" customHeight="1" x14ac:dyDescent="0.25">
      <c r="B8" s="38" t="s">
        <v>92</v>
      </c>
      <c r="C8" s="77">
        <v>16548</v>
      </c>
      <c r="D8" s="80">
        <v>13456141.401000001</v>
      </c>
      <c r="E8" s="80">
        <v>1639407.0120000001</v>
      </c>
      <c r="F8" s="80">
        <v>151999.462</v>
      </c>
      <c r="G8" s="80">
        <v>48236.163</v>
      </c>
      <c r="H8" s="80">
        <v>39667.826999999997</v>
      </c>
      <c r="I8" s="80">
        <v>6473761</v>
      </c>
      <c r="J8" s="80">
        <v>1188589.8929999999</v>
      </c>
      <c r="K8" s="82">
        <v>1108959.0759999999</v>
      </c>
    </row>
    <row r="9" spans="2:11" s="8" customFormat="1" ht="15" customHeight="1" x14ac:dyDescent="0.25">
      <c r="B9" s="38" t="s">
        <v>93</v>
      </c>
      <c r="C9" s="77">
        <v>21553</v>
      </c>
      <c r="D9" s="80">
        <v>25724463.897</v>
      </c>
      <c r="E9" s="80">
        <v>2533028.9550000001</v>
      </c>
      <c r="F9" s="80">
        <v>192464.799</v>
      </c>
      <c r="G9" s="80">
        <v>108128.012</v>
      </c>
      <c r="H9" s="80">
        <v>73949.379000000001</v>
      </c>
      <c r="I9" s="80">
        <v>15492864</v>
      </c>
      <c r="J9" s="80">
        <v>2868559.872</v>
      </c>
      <c r="K9" s="82">
        <v>713449.53099999996</v>
      </c>
    </row>
    <row r="10" spans="2:11" s="8" customFormat="1" ht="15" customHeight="1" x14ac:dyDescent="0.25">
      <c r="B10" s="38" t="s">
        <v>94</v>
      </c>
      <c r="C10" s="77">
        <v>19566</v>
      </c>
      <c r="D10" s="80">
        <v>36381312.445</v>
      </c>
      <c r="E10" s="80">
        <v>3507604.6609999998</v>
      </c>
      <c r="F10" s="80">
        <v>518505.41499999998</v>
      </c>
      <c r="G10" s="80">
        <v>154362.06</v>
      </c>
      <c r="H10" s="80">
        <v>96727.12</v>
      </c>
      <c r="I10" s="80">
        <v>27913751</v>
      </c>
      <c r="J10" s="80">
        <v>5196569.7620000001</v>
      </c>
      <c r="K10" s="82">
        <v>1562985.0930000001</v>
      </c>
    </row>
    <row r="11" spans="2:11" s="8" customFormat="1" ht="15" customHeight="1" x14ac:dyDescent="0.25">
      <c r="B11" s="38" t="s">
        <v>95</v>
      </c>
      <c r="C11" s="77">
        <v>18888</v>
      </c>
      <c r="D11" s="80">
        <v>80954114.547000006</v>
      </c>
      <c r="E11" s="80">
        <v>3295477.372</v>
      </c>
      <c r="F11" s="80">
        <v>535898.39500000002</v>
      </c>
      <c r="G11" s="80">
        <v>332684.98300000001</v>
      </c>
      <c r="H11" s="80">
        <v>187270.43799999999</v>
      </c>
      <c r="I11" s="80">
        <v>59930071</v>
      </c>
      <c r="J11" s="80">
        <v>11164791.152000001</v>
      </c>
      <c r="K11" s="82">
        <v>2701288.93</v>
      </c>
    </row>
    <row r="12" spans="2:11" s="8" customFormat="1" ht="15" customHeight="1" x14ac:dyDescent="0.25">
      <c r="B12" s="38" t="s">
        <v>96</v>
      </c>
      <c r="C12" s="77">
        <v>9043</v>
      </c>
      <c r="D12" s="80">
        <v>70117173.193000004</v>
      </c>
      <c r="E12" s="80">
        <v>2178772.5839999998</v>
      </c>
      <c r="F12" s="80">
        <v>347567.21500000003</v>
      </c>
      <c r="G12" s="80">
        <v>320661.86499999999</v>
      </c>
      <c r="H12" s="80">
        <v>154189.73499999999</v>
      </c>
      <c r="I12" s="80">
        <v>63861973</v>
      </c>
      <c r="J12" s="80">
        <v>11905548.954</v>
      </c>
      <c r="K12" s="82">
        <v>318660.17499999999</v>
      </c>
    </row>
    <row r="13" spans="2:11" s="8" customFormat="1" ht="15" customHeight="1" x14ac:dyDescent="0.25">
      <c r="B13" s="38" t="s">
        <v>97</v>
      </c>
      <c r="C13" s="77">
        <v>10010</v>
      </c>
      <c r="D13" s="80">
        <v>258008387.715</v>
      </c>
      <c r="E13" s="80">
        <v>6402355.6359999999</v>
      </c>
      <c r="F13" s="80">
        <v>1376673.4909999999</v>
      </c>
      <c r="G13" s="80">
        <v>866623.45700000005</v>
      </c>
      <c r="H13" s="80">
        <v>443397.96500000003</v>
      </c>
      <c r="I13" s="80">
        <v>210848448</v>
      </c>
      <c r="J13" s="80">
        <v>39103172.114</v>
      </c>
      <c r="K13" s="82">
        <v>804305.79599999997</v>
      </c>
    </row>
    <row r="14" spans="2:11" s="8" customFormat="1" ht="15" customHeight="1" x14ac:dyDescent="0.25">
      <c r="B14" s="38" t="s">
        <v>98</v>
      </c>
      <c r="C14" s="77">
        <v>1461</v>
      </c>
      <c r="D14" s="80">
        <v>97039561.393000007</v>
      </c>
      <c r="E14" s="80">
        <v>2707612.659</v>
      </c>
      <c r="F14" s="80">
        <v>836464.20900000003</v>
      </c>
      <c r="G14" s="80">
        <v>562026.478</v>
      </c>
      <c r="H14" s="80">
        <v>307595.652</v>
      </c>
      <c r="I14" s="80">
        <v>101097186</v>
      </c>
      <c r="J14" s="80">
        <v>18345258.419</v>
      </c>
      <c r="K14" s="82">
        <v>841214.42</v>
      </c>
    </row>
    <row r="15" spans="2:11" s="8" customFormat="1" ht="15" customHeight="1" x14ac:dyDescent="0.25">
      <c r="B15" s="38" t="s">
        <v>99</v>
      </c>
      <c r="C15" s="77">
        <v>733</v>
      </c>
      <c r="D15" s="80">
        <v>103721173.447</v>
      </c>
      <c r="E15" s="80">
        <v>1929052.206</v>
      </c>
      <c r="F15" s="80">
        <v>849887.14099999995</v>
      </c>
      <c r="G15" s="80">
        <v>361597.37199999997</v>
      </c>
      <c r="H15" s="80">
        <v>453477.45500000002</v>
      </c>
      <c r="I15" s="80">
        <v>101229974</v>
      </c>
      <c r="J15" s="80">
        <v>17783355.129999999</v>
      </c>
      <c r="K15" s="82">
        <v>444297.16200000001</v>
      </c>
    </row>
    <row r="16" spans="2:11" s="8" customFormat="1" ht="15" customHeight="1" x14ac:dyDescent="0.25">
      <c r="B16" s="38" t="s">
        <v>100</v>
      </c>
      <c r="C16" s="77">
        <v>251</v>
      </c>
      <c r="D16" s="80">
        <v>56002997.305</v>
      </c>
      <c r="E16" s="80">
        <v>996573.56799999997</v>
      </c>
      <c r="F16" s="80">
        <v>209983.93400000001</v>
      </c>
      <c r="G16" s="80">
        <v>413907.26699999999</v>
      </c>
      <c r="H16" s="80">
        <v>298535.679</v>
      </c>
      <c r="I16" s="80">
        <v>61385561</v>
      </c>
      <c r="J16" s="80">
        <v>10651377.82</v>
      </c>
      <c r="K16" s="82">
        <v>142507.734</v>
      </c>
    </row>
    <row r="17" spans="2:11" s="8" customFormat="1" ht="15" customHeight="1" x14ac:dyDescent="0.25">
      <c r="B17" s="38" t="s">
        <v>101</v>
      </c>
      <c r="C17" s="77">
        <v>123</v>
      </c>
      <c r="D17" s="80">
        <v>41223682.436999999</v>
      </c>
      <c r="E17" s="80">
        <v>811948.66</v>
      </c>
      <c r="F17" s="80">
        <v>303373.70799999998</v>
      </c>
      <c r="G17" s="80">
        <v>115730.45299999999</v>
      </c>
      <c r="H17" s="80">
        <v>215347.78200000001</v>
      </c>
      <c r="I17" s="80">
        <v>42260717</v>
      </c>
      <c r="J17" s="80">
        <v>7382577.4220000003</v>
      </c>
      <c r="K17" s="82">
        <v>0</v>
      </c>
    </row>
    <row r="18" spans="2:11" s="8" customFormat="1" ht="15" customHeight="1" x14ac:dyDescent="0.25">
      <c r="B18" s="38" t="s">
        <v>102</v>
      </c>
      <c r="C18" s="77">
        <v>77</v>
      </c>
      <c r="D18" s="80">
        <v>37914262.814000003</v>
      </c>
      <c r="E18" s="80">
        <v>286173.58500000002</v>
      </c>
      <c r="F18" s="80">
        <v>290285.46500000003</v>
      </c>
      <c r="G18" s="80">
        <v>75539.286999999997</v>
      </c>
      <c r="H18" s="80">
        <v>279053.54700000002</v>
      </c>
      <c r="I18" s="80">
        <v>34492857</v>
      </c>
      <c r="J18" s="80">
        <v>5987662.324</v>
      </c>
      <c r="K18" s="82">
        <v>551030.43700000003</v>
      </c>
    </row>
    <row r="19" spans="2:11" s="8" customFormat="1" ht="15" customHeight="1" x14ac:dyDescent="0.25">
      <c r="B19" s="38" t="s">
        <v>103</v>
      </c>
      <c r="C19" s="77">
        <v>47</v>
      </c>
      <c r="D19" s="80">
        <v>26072408.274999999</v>
      </c>
      <c r="E19" s="80">
        <v>150289.022</v>
      </c>
      <c r="F19" s="80">
        <v>310759.10499999998</v>
      </c>
      <c r="G19" s="80">
        <v>147003.913</v>
      </c>
      <c r="H19" s="80">
        <v>232205.899</v>
      </c>
      <c r="I19" s="80">
        <v>25791234</v>
      </c>
      <c r="J19" s="80">
        <v>4502241.9939999999</v>
      </c>
      <c r="K19" s="82">
        <v>0</v>
      </c>
    </row>
    <row r="20" spans="2:11" s="8" customFormat="1" ht="15" customHeight="1" x14ac:dyDescent="0.25">
      <c r="B20" s="38" t="s">
        <v>104</v>
      </c>
      <c r="C20" s="77">
        <v>37</v>
      </c>
      <c r="D20" s="80">
        <v>25645741.140999999</v>
      </c>
      <c r="E20" s="80">
        <v>293917.66899999999</v>
      </c>
      <c r="F20" s="80">
        <v>278936.13400000002</v>
      </c>
      <c r="G20" s="80">
        <v>118848.018</v>
      </c>
      <c r="H20" s="80">
        <v>134611.378</v>
      </c>
      <c r="I20" s="80">
        <v>24294013</v>
      </c>
      <c r="J20" s="80">
        <v>4126757.38</v>
      </c>
      <c r="K20" s="82">
        <v>32731.16</v>
      </c>
    </row>
    <row r="21" spans="2:11" s="8" customFormat="1" ht="15" customHeight="1" x14ac:dyDescent="0.25">
      <c r="B21" s="38" t="s">
        <v>105</v>
      </c>
      <c r="C21" s="77">
        <v>29</v>
      </c>
      <c r="D21" s="80">
        <v>19533510.035</v>
      </c>
      <c r="E21" s="80">
        <v>1391.4169999999999</v>
      </c>
      <c r="F21" s="80">
        <v>49490.493999999999</v>
      </c>
      <c r="G21" s="80">
        <v>98902.903999999995</v>
      </c>
      <c r="H21" s="80">
        <v>6767.2539999999999</v>
      </c>
      <c r="I21" s="80">
        <v>21645645</v>
      </c>
      <c r="J21" s="80">
        <v>3950053.2069999999</v>
      </c>
      <c r="K21" s="82">
        <v>0</v>
      </c>
    </row>
    <row r="22" spans="2:11" s="8" customFormat="1" ht="15" customHeight="1" x14ac:dyDescent="0.25">
      <c r="B22" s="38" t="s">
        <v>106</v>
      </c>
      <c r="C22" s="77">
        <v>12</v>
      </c>
      <c r="D22" s="80">
        <v>9896265.0010000002</v>
      </c>
      <c r="E22" s="80">
        <v>932.15</v>
      </c>
      <c r="F22" s="80">
        <v>20984.214</v>
      </c>
      <c r="G22" s="80">
        <v>42740.345999999998</v>
      </c>
      <c r="H22" s="80">
        <v>15269.121999999999</v>
      </c>
      <c r="I22" s="80">
        <v>10232603</v>
      </c>
      <c r="J22" s="80">
        <v>1805615.35</v>
      </c>
      <c r="K22" s="82">
        <v>1479.3040000000001</v>
      </c>
    </row>
    <row r="23" spans="2:11" s="8" customFormat="1" ht="15" customHeight="1" x14ac:dyDescent="0.25">
      <c r="B23" s="38" t="s">
        <v>107</v>
      </c>
      <c r="C23" s="77">
        <v>10</v>
      </c>
      <c r="D23" s="80">
        <v>9125207.8540000003</v>
      </c>
      <c r="E23" s="80">
        <v>0</v>
      </c>
      <c r="F23" s="80">
        <v>61728.434000000001</v>
      </c>
      <c r="G23" s="80">
        <v>60153.394999999997</v>
      </c>
      <c r="H23" s="80">
        <v>3616.2</v>
      </c>
      <c r="I23" s="80">
        <v>9404156</v>
      </c>
      <c r="J23" s="80">
        <v>1774808.649</v>
      </c>
      <c r="K23" s="82">
        <v>0</v>
      </c>
    </row>
    <row r="24" spans="2:11" s="8" customFormat="1" ht="15" customHeight="1" x14ac:dyDescent="0.25">
      <c r="B24" s="38" t="s">
        <v>108</v>
      </c>
      <c r="C24" s="77">
        <v>72</v>
      </c>
      <c r="D24" s="80">
        <v>99679673.701000005</v>
      </c>
      <c r="E24" s="80">
        <v>8061677.574</v>
      </c>
      <c r="F24" s="80">
        <v>1087543.125</v>
      </c>
      <c r="G24" s="80">
        <v>772709.924</v>
      </c>
      <c r="H24" s="80">
        <v>525535.92799999996</v>
      </c>
      <c r="I24" s="80">
        <v>100909867</v>
      </c>
      <c r="J24" s="80">
        <v>17137051.585000001</v>
      </c>
      <c r="K24" s="82">
        <v>5935727.3250000002</v>
      </c>
    </row>
    <row r="25" spans="2:11" s="8" customFormat="1" ht="15" customHeight="1" x14ac:dyDescent="0.25">
      <c r="B25" s="38" t="s">
        <v>109</v>
      </c>
      <c r="C25" s="77">
        <v>12</v>
      </c>
      <c r="D25" s="80">
        <v>28143500.096000001</v>
      </c>
      <c r="E25" s="80">
        <v>0</v>
      </c>
      <c r="F25" s="80">
        <v>153579.30799999999</v>
      </c>
      <c r="G25" s="80">
        <v>163137.04300000001</v>
      </c>
      <c r="H25" s="80">
        <v>3225.24</v>
      </c>
      <c r="I25" s="80">
        <v>29409421</v>
      </c>
      <c r="J25" s="80">
        <v>5580382.9939999999</v>
      </c>
      <c r="K25" s="82">
        <v>0</v>
      </c>
    </row>
    <row r="26" spans="2:11" s="8" customFormat="1" ht="15" customHeight="1" x14ac:dyDescent="0.25">
      <c r="B26" s="38" t="s">
        <v>110</v>
      </c>
      <c r="C26" s="77">
        <v>21</v>
      </c>
      <c r="D26" s="80">
        <v>97180734.203999996</v>
      </c>
      <c r="E26" s="80">
        <v>0</v>
      </c>
      <c r="F26" s="80">
        <v>174448.755</v>
      </c>
      <c r="G26" s="80">
        <v>604104.15099999995</v>
      </c>
      <c r="H26" s="80">
        <v>10880.148999999999</v>
      </c>
      <c r="I26" s="80">
        <v>86276683</v>
      </c>
      <c r="J26" s="80">
        <v>16342705.942</v>
      </c>
      <c r="K26" s="82">
        <v>0</v>
      </c>
    </row>
    <row r="27" spans="2:11" s="8" customFormat="1" ht="15" customHeight="1" x14ac:dyDescent="0.25">
      <c r="B27" s="38" t="s">
        <v>111</v>
      </c>
      <c r="C27" s="77">
        <v>10</v>
      </c>
      <c r="D27" s="80">
        <v>74100791.285999998</v>
      </c>
      <c r="E27" s="80">
        <v>0</v>
      </c>
      <c r="F27" s="80">
        <v>253013.09899999999</v>
      </c>
      <c r="G27" s="80">
        <v>345151.13799999998</v>
      </c>
      <c r="H27" s="80">
        <v>6970.5429999999997</v>
      </c>
      <c r="I27" s="80">
        <v>74226022</v>
      </c>
      <c r="J27" s="80">
        <v>13687374.498</v>
      </c>
      <c r="K27" s="82">
        <v>0</v>
      </c>
    </row>
    <row r="28" spans="2:11" s="8" customFormat="1" ht="15" customHeight="1" thickBot="1" x14ac:dyDescent="0.3">
      <c r="B28" s="39" t="s">
        <v>181</v>
      </c>
      <c r="C28" s="78">
        <v>6</v>
      </c>
      <c r="D28" s="84">
        <v>90002387.802000001</v>
      </c>
      <c r="E28" s="84">
        <v>0</v>
      </c>
      <c r="F28" s="84">
        <v>1856354.3729999999</v>
      </c>
      <c r="G28" s="84">
        <v>717044.78200000001</v>
      </c>
      <c r="H28" s="84">
        <v>92573.909</v>
      </c>
      <c r="I28" s="84">
        <v>96628606</v>
      </c>
      <c r="J28" s="84">
        <v>17968775.886999998</v>
      </c>
      <c r="K28" s="85">
        <v>0</v>
      </c>
    </row>
    <row r="29" spans="2:11" s="8" customFormat="1" ht="15" customHeight="1" thickTop="1" x14ac:dyDescent="0.25">
      <c r="B29" s="5"/>
      <c r="C29" s="12"/>
      <c r="D29" s="12"/>
      <c r="E29" s="12"/>
      <c r="F29" s="12"/>
      <c r="G29" s="12"/>
      <c r="H29" s="12"/>
      <c r="I29" s="12"/>
      <c r="J29" s="12"/>
      <c r="K29" s="12"/>
    </row>
    <row r="30" spans="2:11" s="8" customFormat="1" ht="15" customHeight="1" thickBot="1" x14ac:dyDescent="0.3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2:11" s="8" customFormat="1" ht="65.25" thickTop="1" thickBot="1" x14ac:dyDescent="0.3">
      <c r="B31" s="41" t="s">
        <v>128</v>
      </c>
      <c r="C31" s="42" t="s">
        <v>7</v>
      </c>
      <c r="D31" s="43" t="s">
        <v>32</v>
      </c>
      <c r="E31" s="43" t="s">
        <v>33</v>
      </c>
      <c r="F31" s="43" t="s">
        <v>194</v>
      </c>
      <c r="G31" s="43" t="s">
        <v>112</v>
      </c>
      <c r="H31" s="43" t="s">
        <v>121</v>
      </c>
      <c r="I31" s="43" t="s">
        <v>31</v>
      </c>
      <c r="J31" s="43" t="s">
        <v>113</v>
      </c>
      <c r="K31" s="44" t="s">
        <v>126</v>
      </c>
    </row>
    <row r="32" spans="2:11" s="8" customFormat="1" ht="15" customHeight="1" thickTop="1" x14ac:dyDescent="0.25">
      <c r="B32" s="37" t="s">
        <v>8</v>
      </c>
      <c r="C32" s="86">
        <v>14534</v>
      </c>
      <c r="D32" s="87">
        <v>23413706.374060001</v>
      </c>
      <c r="E32" s="87">
        <v>1188304.8049999999</v>
      </c>
      <c r="F32" s="87">
        <v>7577.8019999999997</v>
      </c>
      <c r="G32" s="87">
        <v>239969.16</v>
      </c>
      <c r="H32" s="87">
        <v>68823.648000000001</v>
      </c>
      <c r="I32" s="87">
        <v>24441567</v>
      </c>
      <c r="J32" s="87">
        <v>4570866.8830000004</v>
      </c>
      <c r="K32" s="88">
        <v>1073385.1000000001</v>
      </c>
    </row>
    <row r="33" spans="2:12" s="8" customFormat="1" ht="15" customHeight="1" x14ac:dyDescent="0.25">
      <c r="B33" s="32" t="s">
        <v>9</v>
      </c>
      <c r="C33" s="81">
        <v>417</v>
      </c>
      <c r="D33" s="80">
        <v>-9645037.8760000002</v>
      </c>
      <c r="E33" s="80">
        <v>266393.413</v>
      </c>
      <c r="F33" s="80">
        <v>10738.903</v>
      </c>
      <c r="G33" s="80">
        <v>66083.747000000003</v>
      </c>
      <c r="H33" s="80">
        <v>7154.9669999999996</v>
      </c>
      <c r="I33" s="80">
        <v>7385492</v>
      </c>
      <c r="J33" s="80">
        <v>1388822.9410000001</v>
      </c>
      <c r="K33" s="82">
        <v>28642.262999999999</v>
      </c>
    </row>
    <row r="34" spans="2:12" s="8" customFormat="1" ht="15" customHeight="1" x14ac:dyDescent="0.25">
      <c r="B34" s="32" t="s">
        <v>10</v>
      </c>
      <c r="C34" s="81">
        <v>41354</v>
      </c>
      <c r="D34" s="80">
        <v>275459621.28299999</v>
      </c>
      <c r="E34" s="80">
        <v>20466392.603</v>
      </c>
      <c r="F34" s="80">
        <v>7503765.1270000003</v>
      </c>
      <c r="G34" s="80">
        <v>1131215.9287</v>
      </c>
      <c r="H34" s="80">
        <v>2639541.0079999999</v>
      </c>
      <c r="I34" s="80">
        <v>288758746</v>
      </c>
      <c r="J34" s="80">
        <v>51828320.695</v>
      </c>
      <c r="K34" s="82">
        <v>21314523.480999999</v>
      </c>
    </row>
    <row r="35" spans="2:12" s="8" customFormat="1" ht="15" customHeight="1" x14ac:dyDescent="0.25">
      <c r="B35" s="32" t="s">
        <v>123</v>
      </c>
      <c r="C35" s="81">
        <v>2896</v>
      </c>
      <c r="D35" s="80">
        <v>50801107.185999997</v>
      </c>
      <c r="E35" s="80">
        <v>2646433.4890000001</v>
      </c>
      <c r="F35" s="80">
        <v>248331.658</v>
      </c>
      <c r="G35" s="80">
        <v>436988.73499999999</v>
      </c>
      <c r="H35" s="80">
        <v>9224.3510000000006</v>
      </c>
      <c r="I35" s="80">
        <v>64252738</v>
      </c>
      <c r="J35" s="80">
        <v>12159613.437000001</v>
      </c>
      <c r="K35" s="82">
        <v>6292232.5880000005</v>
      </c>
      <c r="L35" s="8" t="s">
        <v>122</v>
      </c>
    </row>
    <row r="36" spans="2:12" s="8" customFormat="1" ht="15" customHeight="1" x14ac:dyDescent="0.25">
      <c r="B36" s="32" t="s">
        <v>124</v>
      </c>
      <c r="C36" s="81">
        <v>2735</v>
      </c>
      <c r="D36" s="80">
        <v>13242896.873</v>
      </c>
      <c r="E36" s="80">
        <v>436994.98100000003</v>
      </c>
      <c r="F36" s="80">
        <v>1310.789</v>
      </c>
      <c r="G36" s="80">
        <v>60079.722000000002</v>
      </c>
      <c r="H36" s="80">
        <v>35397.03</v>
      </c>
      <c r="I36" s="80">
        <v>12333384</v>
      </c>
      <c r="J36" s="80">
        <v>2303288.548</v>
      </c>
      <c r="K36" s="82">
        <v>551553.33200000005</v>
      </c>
    </row>
    <row r="37" spans="2:12" s="8" customFormat="1" ht="15" customHeight="1" x14ac:dyDescent="0.25">
      <c r="B37" s="32" t="s">
        <v>11</v>
      </c>
      <c r="C37" s="81">
        <v>54535</v>
      </c>
      <c r="D37" s="80">
        <v>52404125.115000002</v>
      </c>
      <c r="E37" s="80">
        <v>5274379.9970000004</v>
      </c>
      <c r="F37" s="80">
        <v>227168.32800000001</v>
      </c>
      <c r="G37" s="80">
        <v>319771.88199999998</v>
      </c>
      <c r="H37" s="80">
        <v>47966.661999999997</v>
      </c>
      <c r="I37" s="80">
        <v>56362214</v>
      </c>
      <c r="J37" s="80">
        <v>10592920.274</v>
      </c>
      <c r="K37" s="82">
        <v>5443218.7929999996</v>
      </c>
    </row>
    <row r="38" spans="2:12" s="8" customFormat="1" ht="15" customHeight="1" x14ac:dyDescent="0.25">
      <c r="B38" s="32" t="s">
        <v>12</v>
      </c>
      <c r="C38" s="81">
        <v>129277</v>
      </c>
      <c r="D38" s="80">
        <v>194696241.171</v>
      </c>
      <c r="E38" s="80">
        <v>8616088.1699999999</v>
      </c>
      <c r="F38" s="80">
        <v>372669.21500000003</v>
      </c>
      <c r="G38" s="80">
        <v>1258744.568</v>
      </c>
      <c r="H38" s="80">
        <v>213211.68400000001</v>
      </c>
      <c r="I38" s="80">
        <v>218255561.80000001</v>
      </c>
      <c r="J38" s="80">
        <v>41020538.730999999</v>
      </c>
      <c r="K38" s="82">
        <v>9354412.1520000007</v>
      </c>
    </row>
    <row r="39" spans="2:12" s="8" customFormat="1" ht="15" customHeight="1" x14ac:dyDescent="0.25">
      <c r="B39" s="32" t="s">
        <v>13</v>
      </c>
      <c r="C39" s="81">
        <v>15183</v>
      </c>
      <c r="D39" s="80">
        <v>22599616.489999998</v>
      </c>
      <c r="E39" s="80">
        <v>2856324.7059999998</v>
      </c>
      <c r="F39" s="80">
        <v>153.60499999999999</v>
      </c>
      <c r="G39" s="80">
        <v>91578.421000000002</v>
      </c>
      <c r="H39" s="80">
        <v>44218.65</v>
      </c>
      <c r="I39" s="80">
        <v>30829502</v>
      </c>
      <c r="J39" s="80">
        <v>5761216.9230000004</v>
      </c>
      <c r="K39" s="82">
        <v>3893902.24</v>
      </c>
    </row>
    <row r="40" spans="2:12" s="8" customFormat="1" ht="15" customHeight="1" x14ac:dyDescent="0.25">
      <c r="B40" s="32" t="s">
        <v>14</v>
      </c>
      <c r="C40" s="81">
        <v>26042</v>
      </c>
      <c r="D40" s="80">
        <v>-1487807.757</v>
      </c>
      <c r="E40" s="80">
        <v>2291898.253</v>
      </c>
      <c r="F40" s="80">
        <v>8083.9070000000002</v>
      </c>
      <c r="G40" s="80">
        <v>29135.27</v>
      </c>
      <c r="H40" s="80">
        <v>12524.39</v>
      </c>
      <c r="I40" s="80">
        <v>4927473</v>
      </c>
      <c r="J40" s="80">
        <v>923640.86600000004</v>
      </c>
      <c r="K40" s="82">
        <v>3362595.0120000001</v>
      </c>
    </row>
    <row r="41" spans="2:12" s="8" customFormat="1" ht="15" customHeight="1" x14ac:dyDescent="0.25">
      <c r="B41" s="32" t="s">
        <v>15</v>
      </c>
      <c r="C41" s="81">
        <v>24038</v>
      </c>
      <c r="D41" s="80">
        <v>64960607.473999999</v>
      </c>
      <c r="E41" s="80">
        <v>2453840.6779999998</v>
      </c>
      <c r="F41" s="80">
        <v>2164020.2859999998</v>
      </c>
      <c r="G41" s="80">
        <v>725224.61100000003</v>
      </c>
      <c r="H41" s="80">
        <v>44282.357000000004</v>
      </c>
      <c r="I41" s="80">
        <v>74398356</v>
      </c>
      <c r="J41" s="80">
        <v>13907921.528000001</v>
      </c>
      <c r="K41" s="82">
        <v>2346535.66</v>
      </c>
    </row>
    <row r="42" spans="2:12" s="8" customFormat="1" ht="15" customHeight="1" x14ac:dyDescent="0.25">
      <c r="B42" s="32" t="s">
        <v>16</v>
      </c>
      <c r="C42" s="81">
        <v>13088</v>
      </c>
      <c r="D42" s="80">
        <v>249051011.68000001</v>
      </c>
      <c r="E42" s="80">
        <v>10060608.381999999</v>
      </c>
      <c r="F42" s="80">
        <v>627494.96200000006</v>
      </c>
      <c r="G42" s="80">
        <v>1153026.0279999999</v>
      </c>
      <c r="H42" s="80">
        <v>18501.246999999999</v>
      </c>
      <c r="I42" s="80">
        <v>204357599</v>
      </c>
      <c r="J42" s="80">
        <v>33281201.897</v>
      </c>
      <c r="K42" s="82">
        <v>13962734.897</v>
      </c>
    </row>
    <row r="43" spans="2:12" s="8" customFormat="1" ht="15" customHeight="1" x14ac:dyDescent="0.25">
      <c r="B43" s="32" t="s">
        <v>17</v>
      </c>
      <c r="C43" s="81">
        <v>98477</v>
      </c>
      <c r="D43" s="80">
        <v>95492685.022619992</v>
      </c>
      <c r="E43" s="80">
        <v>10700410.897</v>
      </c>
      <c r="F43" s="80">
        <v>3550.377</v>
      </c>
      <c r="G43" s="80">
        <v>250188.636</v>
      </c>
      <c r="H43" s="80">
        <v>21508.206999999999</v>
      </c>
      <c r="I43" s="80">
        <v>71940214.004999995</v>
      </c>
      <c r="J43" s="80">
        <v>13580437.637</v>
      </c>
      <c r="K43" s="82">
        <v>14097293.243000001</v>
      </c>
    </row>
    <row r="44" spans="2:12" s="8" customFormat="1" ht="15" customHeight="1" x14ac:dyDescent="0.25">
      <c r="B44" s="32" t="s">
        <v>18</v>
      </c>
      <c r="C44" s="81">
        <v>58744</v>
      </c>
      <c r="D44" s="80">
        <v>76054145.790000007</v>
      </c>
      <c r="E44" s="80">
        <v>5300952.1619999995</v>
      </c>
      <c r="F44" s="80">
        <v>1593863.922</v>
      </c>
      <c r="G44" s="80">
        <v>268262.97399999999</v>
      </c>
      <c r="H44" s="80">
        <v>44996.099000000002</v>
      </c>
      <c r="I44" s="80">
        <v>47740150</v>
      </c>
      <c r="J44" s="80">
        <v>9030228.1669999994</v>
      </c>
      <c r="K44" s="82">
        <v>5337243.3219999997</v>
      </c>
    </row>
    <row r="45" spans="2:12" s="8" customFormat="1" ht="15" customHeight="1" x14ac:dyDescent="0.25">
      <c r="B45" s="32" t="s">
        <v>19</v>
      </c>
      <c r="C45" s="81">
        <v>28615</v>
      </c>
      <c r="D45" s="80">
        <v>17240145.706</v>
      </c>
      <c r="E45" s="80">
        <v>1864606.324</v>
      </c>
      <c r="F45" s="80">
        <v>6330.13</v>
      </c>
      <c r="G45" s="80">
        <v>72093.631999999998</v>
      </c>
      <c r="H45" s="80">
        <v>223382.28</v>
      </c>
      <c r="I45" s="80">
        <v>17323185</v>
      </c>
      <c r="J45" s="80">
        <v>3059520.1839999999</v>
      </c>
      <c r="K45" s="82">
        <v>3736509.702</v>
      </c>
    </row>
    <row r="46" spans="2:12" s="8" customFormat="1" ht="15" customHeight="1" x14ac:dyDescent="0.25">
      <c r="B46" s="32" t="s">
        <v>20</v>
      </c>
      <c r="C46" s="81">
        <v>9888</v>
      </c>
      <c r="D46" s="80">
        <v>344700140.15984005</v>
      </c>
      <c r="E46" s="80">
        <v>17315.056</v>
      </c>
      <c r="F46" s="80">
        <v>0</v>
      </c>
      <c r="G46" s="80">
        <v>1026.8689999999999</v>
      </c>
      <c r="H46" s="80">
        <v>12202.691000000001</v>
      </c>
      <c r="I46" s="80">
        <v>38567270</v>
      </c>
      <c r="J46" s="80">
        <v>7315434.7790000001</v>
      </c>
      <c r="K46" s="82">
        <v>21359.977999999999</v>
      </c>
    </row>
    <row r="47" spans="2:12" s="8" customFormat="1" ht="15" customHeight="1" x14ac:dyDescent="0.25">
      <c r="B47" s="32" t="s">
        <v>125</v>
      </c>
      <c r="C47" s="81">
        <v>16009</v>
      </c>
      <c r="D47" s="80">
        <v>4150142.1986999996</v>
      </c>
      <c r="E47" s="80">
        <v>313261.90399999998</v>
      </c>
      <c r="F47" s="80">
        <v>732.26099999999997</v>
      </c>
      <c r="G47" s="80">
        <v>18132.308000000001</v>
      </c>
      <c r="H47" s="80">
        <v>44363.606</v>
      </c>
      <c r="I47" s="80">
        <v>3154784</v>
      </c>
      <c r="J47" s="80">
        <v>544668.82400000002</v>
      </c>
      <c r="K47" s="82">
        <v>400523.45</v>
      </c>
    </row>
    <row r="48" spans="2:12" s="8" customFormat="1" ht="15" customHeight="1" x14ac:dyDescent="0.25">
      <c r="B48" s="32" t="s">
        <v>21</v>
      </c>
      <c r="C48" s="81">
        <v>15536</v>
      </c>
      <c r="D48" s="80">
        <v>35342250.858000003</v>
      </c>
      <c r="E48" s="80">
        <v>1643325.4669999999</v>
      </c>
      <c r="F48" s="80">
        <v>18578.417000000001</v>
      </c>
      <c r="G48" s="80">
        <v>166264.41399999999</v>
      </c>
      <c r="H48" s="80">
        <v>122993.736</v>
      </c>
      <c r="I48" s="80">
        <v>34242016</v>
      </c>
      <c r="J48" s="80">
        <v>6382949.6440000003</v>
      </c>
      <c r="K48" s="82">
        <v>846565</v>
      </c>
    </row>
    <row r="49" spans="2:12" s="8" customFormat="1" ht="15" customHeight="1" x14ac:dyDescent="0.25">
      <c r="B49" s="32" t="s">
        <v>22</v>
      </c>
      <c r="C49" s="81">
        <v>21218</v>
      </c>
      <c r="D49" s="80">
        <v>6336123.2987399995</v>
      </c>
      <c r="E49" s="80">
        <v>611899.01599999995</v>
      </c>
      <c r="F49" s="80">
        <v>88.932000000000002</v>
      </c>
      <c r="G49" s="80">
        <v>207397.16500000001</v>
      </c>
      <c r="H49" s="80">
        <v>13234.573</v>
      </c>
      <c r="I49" s="80">
        <v>9474348</v>
      </c>
      <c r="J49" s="80">
        <v>1780749.6070000001</v>
      </c>
      <c r="K49" s="82">
        <v>1247535.452</v>
      </c>
    </row>
    <row r="50" spans="2:12" s="8" customFormat="1" ht="15" customHeight="1" x14ac:dyDescent="0.25">
      <c r="B50" s="32" t="s">
        <v>23</v>
      </c>
      <c r="C50" s="81">
        <v>28638</v>
      </c>
      <c r="D50" s="80">
        <v>3910577.8226500005</v>
      </c>
      <c r="E50" s="80">
        <v>386786.60700000002</v>
      </c>
      <c r="F50" s="80">
        <v>25316.141</v>
      </c>
      <c r="G50" s="80">
        <v>13283.022000000001</v>
      </c>
      <c r="H50" s="80">
        <v>18431.538</v>
      </c>
      <c r="I50" s="80">
        <v>4018409</v>
      </c>
      <c r="J50" s="80">
        <v>746899.527</v>
      </c>
      <c r="K50" s="82">
        <v>371106.9351</v>
      </c>
    </row>
    <row r="51" spans="2:12" s="8" customFormat="1" ht="15" customHeight="1" x14ac:dyDescent="0.25">
      <c r="B51" s="32" t="s">
        <v>24</v>
      </c>
      <c r="C51" s="81">
        <v>52</v>
      </c>
      <c r="D51" s="80">
        <v>-1193.913</v>
      </c>
      <c r="E51" s="80">
        <v>193.05699999999999</v>
      </c>
      <c r="F51" s="80">
        <v>0</v>
      </c>
      <c r="G51" s="80">
        <v>0</v>
      </c>
      <c r="H51" s="80">
        <v>0</v>
      </c>
      <c r="I51" s="80">
        <v>32</v>
      </c>
      <c r="J51" s="80">
        <v>6.08</v>
      </c>
      <c r="K51" s="82">
        <v>326.55700000000002</v>
      </c>
    </row>
    <row r="52" spans="2:12" s="8" customFormat="1" ht="15" customHeight="1" thickBot="1" x14ac:dyDescent="0.3">
      <c r="B52" s="33" t="s">
        <v>25</v>
      </c>
      <c r="C52" s="83">
        <v>29</v>
      </c>
      <c r="D52" s="84">
        <v>5859.6109999999999</v>
      </c>
      <c r="E52" s="84">
        <v>0</v>
      </c>
      <c r="F52" s="84">
        <v>0</v>
      </c>
      <c r="G52" s="84">
        <v>0</v>
      </c>
      <c r="H52" s="84">
        <v>0</v>
      </c>
      <c r="I52" s="84">
        <v>2900</v>
      </c>
      <c r="J52" s="84">
        <v>551</v>
      </c>
      <c r="K52" s="85">
        <v>0</v>
      </c>
    </row>
    <row r="53" spans="2:12" s="8" customFormat="1" ht="15" customHeight="1" thickTop="1" x14ac:dyDescent="0.2">
      <c r="B53" s="119" t="s">
        <v>192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</row>
    <row r="54" spans="2:12" s="8" customFormat="1" ht="15" customHeight="1" x14ac:dyDescent="0.25">
      <c r="C54" s="52"/>
      <c r="D54" s="52"/>
      <c r="E54" s="52"/>
      <c r="F54" s="52"/>
      <c r="G54" s="52"/>
      <c r="H54" s="52"/>
      <c r="I54" s="52"/>
      <c r="J54" s="52"/>
      <c r="K54" s="52"/>
    </row>
  </sheetData>
  <mergeCells count="1">
    <mergeCell ref="B2:K2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02AE6-E6A2-47C3-BA85-47B28F121A3B}">
  <sheetPr>
    <tabColor rgb="FFCCE699"/>
  </sheetPr>
  <dimension ref="B1:AF44"/>
  <sheetViews>
    <sheetView showGridLines="0" zoomScale="70" zoomScaleNormal="70" zoomScaleSheetLayoutView="40" workbookViewId="0">
      <pane xSplit="2" topLeftCell="C1" activePane="topRight" state="frozen"/>
      <selection pane="topRight"/>
    </sheetView>
  </sheetViews>
  <sheetFormatPr defaultColWidth="14.7109375" defaultRowHeight="15" customHeight="1" x14ac:dyDescent="0.25"/>
  <cols>
    <col min="1" max="1" width="2.7109375" customWidth="1"/>
    <col min="2" max="2" width="15.7109375" style="8" customWidth="1"/>
    <col min="3" max="3" width="15.7109375" style="6" customWidth="1"/>
    <col min="4" max="32" width="15.7109375" customWidth="1"/>
  </cols>
  <sheetData>
    <row r="1" spans="2:32" s="10" customFormat="1" ht="15" customHeight="1" thickBot="1" x14ac:dyDescent="0.3">
      <c r="B1" s="11"/>
      <c r="C1" s="9"/>
      <c r="AF1" s="120"/>
    </row>
    <row r="2" spans="2:32" s="10" customFormat="1" ht="20.100000000000001" customHeight="1" thickTop="1" thickBot="1" x14ac:dyDescent="0.3">
      <c r="B2" s="124" t="s">
        <v>175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6"/>
    </row>
    <row r="3" spans="2:32" s="4" customFormat="1" ht="64.5" thickBot="1" x14ac:dyDescent="0.3">
      <c r="B3" s="107" t="s">
        <v>154</v>
      </c>
      <c r="C3" s="48" t="s">
        <v>54</v>
      </c>
      <c r="D3" s="89" t="s">
        <v>150</v>
      </c>
      <c r="E3" s="89" t="s">
        <v>202</v>
      </c>
      <c r="F3" s="89" t="s">
        <v>151</v>
      </c>
      <c r="G3" s="89" t="s">
        <v>152</v>
      </c>
      <c r="H3" s="89" t="s">
        <v>153</v>
      </c>
      <c r="I3" s="89" t="s">
        <v>154</v>
      </c>
      <c r="J3" s="90" t="s">
        <v>155</v>
      </c>
      <c r="K3" s="90" t="s">
        <v>156</v>
      </c>
      <c r="L3" s="90" t="s">
        <v>157</v>
      </c>
      <c r="M3" s="89" t="s">
        <v>158</v>
      </c>
      <c r="N3" s="89" t="s">
        <v>159</v>
      </c>
      <c r="O3" s="91" t="s">
        <v>195</v>
      </c>
      <c r="P3" s="91" t="s">
        <v>160</v>
      </c>
      <c r="Q3" s="90" t="s">
        <v>161</v>
      </c>
      <c r="R3" s="91" t="s">
        <v>162</v>
      </c>
      <c r="S3" s="91" t="s">
        <v>163</v>
      </c>
      <c r="T3" s="91" t="s">
        <v>164</v>
      </c>
      <c r="U3" s="90" t="s">
        <v>165</v>
      </c>
      <c r="V3" s="91" t="s">
        <v>166</v>
      </c>
      <c r="W3" s="90" t="s">
        <v>167</v>
      </c>
      <c r="X3" s="90" t="s">
        <v>168</v>
      </c>
      <c r="Y3" s="90" t="s">
        <v>196</v>
      </c>
      <c r="Z3" s="91" t="s">
        <v>197</v>
      </c>
      <c r="AA3" s="91" t="s">
        <v>178</v>
      </c>
      <c r="AB3" s="91" t="s">
        <v>179</v>
      </c>
      <c r="AC3" s="91" t="s">
        <v>198</v>
      </c>
      <c r="AD3" s="91" t="s">
        <v>199</v>
      </c>
      <c r="AE3" s="91" t="s">
        <v>200</v>
      </c>
      <c r="AF3" s="108" t="s">
        <v>201</v>
      </c>
    </row>
    <row r="4" spans="2:32" s="10" customFormat="1" ht="15" customHeight="1" thickTop="1" x14ac:dyDescent="0.25">
      <c r="B4" s="109" t="s">
        <v>115</v>
      </c>
      <c r="C4" s="110">
        <v>248909</v>
      </c>
      <c r="D4" s="49">
        <v>1654035.6299100001</v>
      </c>
      <c r="E4" s="49">
        <v>-4379291.4722299986</v>
      </c>
      <c r="F4" s="49">
        <v>59484.516399999979</v>
      </c>
      <c r="G4" s="49">
        <v>673946.17498999997</v>
      </c>
      <c r="H4" s="49">
        <v>208931.17081000007</v>
      </c>
      <c r="I4" s="49">
        <v>5093883.3573999982</v>
      </c>
      <c r="J4" s="49">
        <v>1656396.7889100001</v>
      </c>
      <c r="K4" s="49">
        <v>2283646.2784099998</v>
      </c>
      <c r="L4" s="49">
        <v>-26550.299370000001</v>
      </c>
      <c r="M4" s="49">
        <v>9210.0245999999988</v>
      </c>
      <c r="N4" s="49">
        <v>101921.08772999996</v>
      </c>
      <c r="O4" s="49">
        <v>81963.472580000001</v>
      </c>
      <c r="P4" s="49">
        <v>53489.275999999998</v>
      </c>
      <c r="Q4" s="49">
        <v>0</v>
      </c>
      <c r="R4" s="49">
        <v>14239.53</v>
      </c>
      <c r="S4" s="49">
        <v>128.34</v>
      </c>
      <c r="T4" s="49">
        <v>30946.965</v>
      </c>
      <c r="U4" s="49">
        <v>458569.48200000002</v>
      </c>
      <c r="V4" s="49">
        <v>430469.42800000001</v>
      </c>
      <c r="W4" s="49">
        <v>71896.000520000016</v>
      </c>
      <c r="X4" s="49">
        <v>211455.3</v>
      </c>
      <c r="Y4" s="49">
        <v>414.36027000000001</v>
      </c>
      <c r="Z4" s="49">
        <v>3686856.9458099995</v>
      </c>
      <c r="AA4" s="49">
        <v>745111.446</v>
      </c>
      <c r="AB4" s="49">
        <v>3150.92</v>
      </c>
      <c r="AC4" s="49">
        <v>313823.89879000001</v>
      </c>
      <c r="AD4" s="49">
        <v>0</v>
      </c>
      <c r="AE4" s="49">
        <v>0</v>
      </c>
      <c r="AF4" s="50">
        <v>25379.749989999997</v>
      </c>
    </row>
    <row r="5" spans="2:32" s="10" customFormat="1" ht="15" customHeight="1" x14ac:dyDescent="0.25">
      <c r="B5" s="111" t="s">
        <v>55</v>
      </c>
      <c r="C5" s="112">
        <v>202731</v>
      </c>
      <c r="D5" s="7">
        <v>5125325.1183500001</v>
      </c>
      <c r="E5" s="7">
        <v>7768218.3764800001</v>
      </c>
      <c r="F5" s="7">
        <v>48462.388570000003</v>
      </c>
      <c r="G5" s="7">
        <v>1847918.2506099998</v>
      </c>
      <c r="H5" s="7">
        <v>231352.88597000003</v>
      </c>
      <c r="I5" s="7">
        <v>15191057.889679991</v>
      </c>
      <c r="J5" s="7">
        <v>5126372.6073500002</v>
      </c>
      <c r="K5" s="7">
        <v>1509412.4225999999</v>
      </c>
      <c r="L5" s="7">
        <v>15942.252410000001</v>
      </c>
      <c r="M5" s="7">
        <v>22571.901999999998</v>
      </c>
      <c r="N5" s="7">
        <v>150352.93254000001</v>
      </c>
      <c r="O5" s="7">
        <v>86222.558199999999</v>
      </c>
      <c r="P5" s="7">
        <v>60344.190999999999</v>
      </c>
      <c r="Q5" s="7">
        <v>0</v>
      </c>
      <c r="R5" s="7">
        <v>20960.82</v>
      </c>
      <c r="S5" s="7">
        <v>144.9</v>
      </c>
      <c r="T5" s="7">
        <v>28615.365000000002</v>
      </c>
      <c r="U5" s="7">
        <v>717710.17299999995</v>
      </c>
      <c r="V5" s="7">
        <v>693093.43799999997</v>
      </c>
      <c r="W5" s="7">
        <v>191773.644</v>
      </c>
      <c r="X5" s="7">
        <v>48274.9</v>
      </c>
      <c r="Y5" s="7">
        <v>409.09828999999996</v>
      </c>
      <c r="Z5" s="7">
        <v>3306909.2756100013</v>
      </c>
      <c r="AA5" s="7">
        <v>2228634.477</v>
      </c>
      <c r="AB5" s="7">
        <v>1261.173</v>
      </c>
      <c r="AC5" s="7">
        <v>19363.544000000002</v>
      </c>
      <c r="AD5" s="7">
        <v>5252.0630000000001</v>
      </c>
      <c r="AE5" s="7">
        <v>0</v>
      </c>
      <c r="AF5" s="45">
        <v>3372.9569999999999</v>
      </c>
    </row>
    <row r="6" spans="2:32" s="10" customFormat="1" ht="15" customHeight="1" x14ac:dyDescent="0.25">
      <c r="B6" s="111" t="s">
        <v>56</v>
      </c>
      <c r="C6" s="112">
        <v>198998</v>
      </c>
      <c r="D6" s="7">
        <v>10506014.681129999</v>
      </c>
      <c r="E6" s="7">
        <v>11638429.98543</v>
      </c>
      <c r="F6" s="7">
        <v>61483.547910000008</v>
      </c>
      <c r="G6" s="7">
        <v>2129791.14072</v>
      </c>
      <c r="H6" s="7">
        <v>296558.78281999991</v>
      </c>
      <c r="I6" s="7">
        <v>24833294.39697003</v>
      </c>
      <c r="J6" s="7">
        <v>10506050.70713</v>
      </c>
      <c r="K6" s="7">
        <v>1605369.79024</v>
      </c>
      <c r="L6" s="7">
        <v>7759.8378000000002</v>
      </c>
      <c r="M6" s="7">
        <v>33154.851999999999</v>
      </c>
      <c r="N6" s="7">
        <v>256201.95433000004</v>
      </c>
      <c r="O6" s="7">
        <v>98312.029939999993</v>
      </c>
      <c r="P6" s="7">
        <v>78738.236999999994</v>
      </c>
      <c r="Q6" s="7">
        <v>0</v>
      </c>
      <c r="R6" s="7">
        <v>39454.199999999997</v>
      </c>
      <c r="S6" s="7">
        <v>149.04</v>
      </c>
      <c r="T6" s="7">
        <v>21536.145</v>
      </c>
      <c r="U6" s="7">
        <v>1232204.28</v>
      </c>
      <c r="V6" s="7">
        <v>1226488.287</v>
      </c>
      <c r="W6" s="7">
        <v>361352.96124999999</v>
      </c>
      <c r="X6" s="7">
        <v>66256.600000000006</v>
      </c>
      <c r="Y6" s="7">
        <v>471.83683000000002</v>
      </c>
      <c r="Z6" s="7">
        <v>4005666.4359799996</v>
      </c>
      <c r="AA6" s="7">
        <v>3649331.3769999999</v>
      </c>
      <c r="AB6" s="7">
        <v>1572.4179999999999</v>
      </c>
      <c r="AC6" s="7">
        <v>92927.445999999996</v>
      </c>
      <c r="AD6" s="7">
        <v>0</v>
      </c>
      <c r="AE6" s="7">
        <v>0</v>
      </c>
      <c r="AF6" s="45">
        <v>11082.55</v>
      </c>
    </row>
    <row r="7" spans="2:32" s="10" customFormat="1" ht="15" customHeight="1" x14ac:dyDescent="0.25">
      <c r="B7" s="111" t="s">
        <v>57</v>
      </c>
      <c r="C7" s="112">
        <v>225335</v>
      </c>
      <c r="D7" s="7">
        <v>17203535.584520005</v>
      </c>
      <c r="E7" s="7">
        <v>19295096.9877</v>
      </c>
      <c r="F7" s="7">
        <v>101160.62368999999</v>
      </c>
      <c r="G7" s="7">
        <v>2644326.8572299997</v>
      </c>
      <c r="H7" s="7">
        <v>463133.58068000007</v>
      </c>
      <c r="I7" s="7">
        <v>39573359.483559988</v>
      </c>
      <c r="J7" s="7">
        <v>17202911.949520003</v>
      </c>
      <c r="K7" s="7">
        <v>3254109.50973</v>
      </c>
      <c r="L7" s="7">
        <v>34116.400600000001</v>
      </c>
      <c r="M7" s="7">
        <v>60672.202839999998</v>
      </c>
      <c r="N7" s="7">
        <v>485518.34279999993</v>
      </c>
      <c r="O7" s="7">
        <v>159298.00276999999</v>
      </c>
      <c r="P7" s="7">
        <v>131604.79519</v>
      </c>
      <c r="Q7" s="7">
        <v>5.4489999999999998</v>
      </c>
      <c r="R7" s="7">
        <v>83507.94</v>
      </c>
      <c r="S7" s="7">
        <v>120.06</v>
      </c>
      <c r="T7" s="7">
        <v>18298.035</v>
      </c>
      <c r="U7" s="7">
        <v>1651447.4639999999</v>
      </c>
      <c r="V7" s="7">
        <v>1637002.1769999999</v>
      </c>
      <c r="W7" s="7">
        <v>575610.85</v>
      </c>
      <c r="X7" s="7">
        <v>107285.2</v>
      </c>
      <c r="Y7" s="7">
        <v>664.43504999999993</v>
      </c>
      <c r="Z7" s="7">
        <v>5365803.3300199993</v>
      </c>
      <c r="AA7" s="7">
        <v>5801047.2000000002</v>
      </c>
      <c r="AB7" s="7">
        <v>33884.555</v>
      </c>
      <c r="AC7" s="7">
        <v>76943.474000000002</v>
      </c>
      <c r="AD7" s="7">
        <v>2.37</v>
      </c>
      <c r="AE7" s="7">
        <v>0</v>
      </c>
      <c r="AF7" s="45">
        <v>9821.5869999999995</v>
      </c>
    </row>
    <row r="8" spans="2:32" s="10" customFormat="1" ht="15" customHeight="1" x14ac:dyDescent="0.25">
      <c r="B8" s="111" t="s">
        <v>58</v>
      </c>
      <c r="C8" s="112">
        <v>175377</v>
      </c>
      <c r="D8" s="7">
        <v>24114256.821960002</v>
      </c>
      <c r="E8" s="7">
        <v>12769955.143300002</v>
      </c>
      <c r="F8" s="7">
        <v>98683.539010000008</v>
      </c>
      <c r="G8" s="7">
        <v>1909227.5738200003</v>
      </c>
      <c r="H8" s="7">
        <v>343702.88897000003</v>
      </c>
      <c r="I8" s="7">
        <v>39293304.999510027</v>
      </c>
      <c r="J8" s="7">
        <v>24113700.433960002</v>
      </c>
      <c r="K8" s="7">
        <v>2566669.4582700003</v>
      </c>
      <c r="L8" s="7">
        <v>27002.044890000001</v>
      </c>
      <c r="M8" s="7">
        <v>103978.1309</v>
      </c>
      <c r="N8" s="7">
        <v>833819.77663000009</v>
      </c>
      <c r="O8" s="7">
        <v>228288.72285999998</v>
      </c>
      <c r="P8" s="7">
        <v>191477.193</v>
      </c>
      <c r="Q8" s="7">
        <v>0</v>
      </c>
      <c r="R8" s="7">
        <v>149418.81</v>
      </c>
      <c r="S8" s="7">
        <v>289.8</v>
      </c>
      <c r="T8" s="7">
        <v>17086.34</v>
      </c>
      <c r="U8" s="7">
        <v>1522327.182</v>
      </c>
      <c r="V8" s="7">
        <v>1320692.04</v>
      </c>
      <c r="W8" s="7">
        <v>972354.75249999994</v>
      </c>
      <c r="X8" s="7">
        <v>114301.85</v>
      </c>
      <c r="Y8" s="7">
        <v>620.28218000000004</v>
      </c>
      <c r="Z8" s="7">
        <v>4262729.5350000001</v>
      </c>
      <c r="AA8" s="7">
        <v>5676409.5020000003</v>
      </c>
      <c r="AB8" s="7">
        <v>557533.04700000002</v>
      </c>
      <c r="AC8" s="7">
        <v>62610.879000000001</v>
      </c>
      <c r="AD8" s="7">
        <v>0</v>
      </c>
      <c r="AE8" s="7">
        <v>124.569</v>
      </c>
      <c r="AF8" s="45">
        <v>4599.8429999999998</v>
      </c>
    </row>
    <row r="9" spans="2:32" s="10" customFormat="1" ht="15" customHeight="1" x14ac:dyDescent="0.25">
      <c r="B9" s="111" t="s">
        <v>59</v>
      </c>
      <c r="C9" s="112">
        <v>141086</v>
      </c>
      <c r="D9" s="7">
        <v>26647597.567449998</v>
      </c>
      <c r="E9" s="7">
        <v>9888878.0408399962</v>
      </c>
      <c r="F9" s="7">
        <v>98027.199169999993</v>
      </c>
      <c r="G9" s="7">
        <v>1711955.9176599998</v>
      </c>
      <c r="H9" s="7">
        <v>316172.24432</v>
      </c>
      <c r="I9" s="7">
        <v>38731709.661819994</v>
      </c>
      <c r="J9" s="7">
        <v>26647993.930229995</v>
      </c>
      <c r="K9" s="7">
        <v>1942238.0220900001</v>
      </c>
      <c r="L9" s="7">
        <v>22685.118999999999</v>
      </c>
      <c r="M9" s="7">
        <v>116297.374</v>
      </c>
      <c r="N9" s="7">
        <v>846817.29788999981</v>
      </c>
      <c r="O9" s="7">
        <v>197310.55883999998</v>
      </c>
      <c r="P9" s="7">
        <v>176367.12100000001</v>
      </c>
      <c r="Q9" s="7">
        <v>29.4</v>
      </c>
      <c r="R9" s="7">
        <v>140774.49</v>
      </c>
      <c r="S9" s="7">
        <v>161.46</v>
      </c>
      <c r="T9" s="7">
        <v>9859.0499999999993</v>
      </c>
      <c r="U9" s="7">
        <v>1312774.5260000001</v>
      </c>
      <c r="V9" s="7">
        <v>878750.11600000004</v>
      </c>
      <c r="W9" s="7">
        <v>1342113.4882499999</v>
      </c>
      <c r="X9" s="7">
        <v>121276.48699999999</v>
      </c>
      <c r="Y9" s="7">
        <v>517.25784999999996</v>
      </c>
      <c r="Z9" s="7">
        <v>3737080.22768</v>
      </c>
      <c r="AA9" s="7">
        <v>5587665.3059999999</v>
      </c>
      <c r="AB9" s="7">
        <v>1120963.2520000001</v>
      </c>
      <c r="AC9" s="7">
        <v>75113.654999999999</v>
      </c>
      <c r="AD9" s="7">
        <v>11.568</v>
      </c>
      <c r="AE9" s="7">
        <v>0</v>
      </c>
      <c r="AF9" s="45">
        <v>7349.7929999999997</v>
      </c>
    </row>
    <row r="10" spans="2:32" s="10" customFormat="1" ht="15" customHeight="1" x14ac:dyDescent="0.25">
      <c r="B10" s="111" t="s">
        <v>60</v>
      </c>
      <c r="C10" s="112">
        <v>129459</v>
      </c>
      <c r="D10" s="7">
        <v>31422127.792259999</v>
      </c>
      <c r="E10" s="7">
        <v>8460709.455670001</v>
      </c>
      <c r="F10" s="7">
        <v>85418.448540000012</v>
      </c>
      <c r="G10" s="7">
        <v>1584129.6624500004</v>
      </c>
      <c r="H10" s="7">
        <v>346688.94696999999</v>
      </c>
      <c r="I10" s="7">
        <v>41997497.638689995</v>
      </c>
      <c r="J10" s="7">
        <v>31425614.405259997</v>
      </c>
      <c r="K10" s="7">
        <v>1479681.4987600001</v>
      </c>
      <c r="L10" s="7">
        <v>23515.226999999999</v>
      </c>
      <c r="M10" s="7">
        <v>131255.72399999999</v>
      </c>
      <c r="N10" s="7">
        <v>957115.41500000004</v>
      </c>
      <c r="O10" s="7">
        <v>192649.43988999998</v>
      </c>
      <c r="P10" s="7">
        <v>184193.96669999999</v>
      </c>
      <c r="Q10" s="7">
        <v>17.690000000000001</v>
      </c>
      <c r="R10" s="7">
        <v>149006.88</v>
      </c>
      <c r="S10" s="7">
        <v>190.44</v>
      </c>
      <c r="T10" s="7">
        <v>6655.78</v>
      </c>
      <c r="U10" s="7">
        <v>1323380.45</v>
      </c>
      <c r="V10" s="7">
        <v>689454.70700000005</v>
      </c>
      <c r="W10" s="7">
        <v>1811104.834</v>
      </c>
      <c r="X10" s="7">
        <v>143464</v>
      </c>
      <c r="Y10" s="7">
        <v>442.69263999999998</v>
      </c>
      <c r="Z10" s="7">
        <v>3368947.9705400001</v>
      </c>
      <c r="AA10" s="7">
        <v>6052318.102</v>
      </c>
      <c r="AB10" s="7">
        <v>1658897.9920000001</v>
      </c>
      <c r="AC10" s="7">
        <v>100242.117</v>
      </c>
      <c r="AD10" s="7">
        <v>0</v>
      </c>
      <c r="AE10" s="7">
        <v>3758.8229999999999</v>
      </c>
      <c r="AF10" s="45">
        <v>11066.321199999998</v>
      </c>
    </row>
    <row r="11" spans="2:32" s="10" customFormat="1" ht="15" customHeight="1" x14ac:dyDescent="0.25">
      <c r="B11" s="111" t="s">
        <v>61</v>
      </c>
      <c r="C11" s="112">
        <v>121964</v>
      </c>
      <c r="D11" s="7">
        <v>35043686.772029988</v>
      </c>
      <c r="E11" s="7">
        <v>8565012.0382599998</v>
      </c>
      <c r="F11" s="7">
        <v>94329.71789</v>
      </c>
      <c r="G11" s="7">
        <v>1552898.9709600003</v>
      </c>
      <c r="H11" s="7">
        <v>340058.76936000009</v>
      </c>
      <c r="I11" s="7">
        <v>45705470.750349984</v>
      </c>
      <c r="J11" s="7">
        <v>35043963.220029995</v>
      </c>
      <c r="K11" s="7">
        <v>1439180.7826</v>
      </c>
      <c r="L11" s="7">
        <v>21921.536</v>
      </c>
      <c r="M11" s="7">
        <v>154792.15707999998</v>
      </c>
      <c r="N11" s="7">
        <v>1061087.3062600002</v>
      </c>
      <c r="O11" s="7">
        <v>199869.94688</v>
      </c>
      <c r="P11" s="7">
        <v>194923.20079999999</v>
      </c>
      <c r="Q11" s="7">
        <v>0</v>
      </c>
      <c r="R11" s="7">
        <v>158079.69</v>
      </c>
      <c r="S11" s="7">
        <v>178.02</v>
      </c>
      <c r="T11" s="7">
        <v>4799.5450000000001</v>
      </c>
      <c r="U11" s="7">
        <v>1333178.037</v>
      </c>
      <c r="V11" s="7">
        <v>546439.79599999997</v>
      </c>
      <c r="W11" s="7">
        <v>2244980.2239999999</v>
      </c>
      <c r="X11" s="7">
        <v>181441.4</v>
      </c>
      <c r="Y11" s="7">
        <v>489.22996999999998</v>
      </c>
      <c r="Z11" s="7">
        <v>3320418.9617600003</v>
      </c>
      <c r="AA11" s="7">
        <v>6580286.6660000002</v>
      </c>
      <c r="AB11" s="7">
        <v>2205633.8760000002</v>
      </c>
      <c r="AC11" s="7">
        <v>116359.114</v>
      </c>
      <c r="AD11" s="7">
        <v>80</v>
      </c>
      <c r="AE11" s="7">
        <v>2399.4270000000001</v>
      </c>
      <c r="AF11" s="45">
        <v>13393.677</v>
      </c>
    </row>
    <row r="12" spans="2:32" s="10" customFormat="1" ht="15" customHeight="1" x14ac:dyDescent="0.25">
      <c r="B12" s="111" t="s">
        <v>62</v>
      </c>
      <c r="C12" s="112">
        <v>106369</v>
      </c>
      <c r="D12" s="7">
        <v>37128807.943539999</v>
      </c>
      <c r="E12" s="7">
        <v>5908178.9213199988</v>
      </c>
      <c r="F12" s="7">
        <v>107659.47343</v>
      </c>
      <c r="G12" s="7">
        <v>1546070.4926100005</v>
      </c>
      <c r="H12" s="7">
        <v>360126.33875999996</v>
      </c>
      <c r="I12" s="7">
        <v>45162756.936650008</v>
      </c>
      <c r="J12" s="7">
        <v>37127909.904199995</v>
      </c>
      <c r="K12" s="7">
        <v>1223834.946</v>
      </c>
      <c r="L12" s="7">
        <v>19003.433000000001</v>
      </c>
      <c r="M12" s="7">
        <v>156597.81332999998</v>
      </c>
      <c r="N12" s="7">
        <v>1014130.8555899995</v>
      </c>
      <c r="O12" s="7">
        <v>194457.95267000003</v>
      </c>
      <c r="P12" s="7">
        <v>183008.77100000001</v>
      </c>
      <c r="Q12" s="7">
        <v>0</v>
      </c>
      <c r="R12" s="7">
        <v>137555.64000000001</v>
      </c>
      <c r="S12" s="7">
        <v>190.44</v>
      </c>
      <c r="T12" s="7">
        <v>3209.6350000000002</v>
      </c>
      <c r="U12" s="7">
        <v>1213312.335</v>
      </c>
      <c r="V12" s="7">
        <v>332521.39199999999</v>
      </c>
      <c r="W12" s="7">
        <v>2584282.9180000001</v>
      </c>
      <c r="X12" s="7">
        <v>211794.3</v>
      </c>
      <c r="Y12" s="7">
        <v>550.58213000000001</v>
      </c>
      <c r="Z12" s="7">
        <v>3258429.4773000004</v>
      </c>
      <c r="AA12" s="7">
        <v>6502360.4639999997</v>
      </c>
      <c r="AB12" s="7">
        <v>2484931.321</v>
      </c>
      <c r="AC12" s="7">
        <v>112496.65428</v>
      </c>
      <c r="AD12" s="7">
        <v>0</v>
      </c>
      <c r="AE12" s="7">
        <v>0</v>
      </c>
      <c r="AF12" s="45">
        <v>14270.87</v>
      </c>
    </row>
    <row r="13" spans="2:32" s="10" customFormat="1" ht="15" customHeight="1" x14ac:dyDescent="0.25">
      <c r="B13" s="111" t="s">
        <v>63</v>
      </c>
      <c r="C13" s="112">
        <v>95312</v>
      </c>
      <c r="D13" s="7">
        <v>37667510.403089993</v>
      </c>
      <c r="E13" s="7">
        <v>5509415.27434</v>
      </c>
      <c r="F13" s="7">
        <v>98625.496870000017</v>
      </c>
      <c r="G13" s="7">
        <v>1455460.4581199996</v>
      </c>
      <c r="H13" s="7">
        <v>369735.92486000003</v>
      </c>
      <c r="I13" s="7">
        <v>45209097.558150008</v>
      </c>
      <c r="J13" s="7">
        <v>37667740.746089995</v>
      </c>
      <c r="K13" s="7">
        <v>1068789.6652000002</v>
      </c>
      <c r="L13" s="7">
        <v>23423.901000000002</v>
      </c>
      <c r="M13" s="7">
        <v>156652.85819999999</v>
      </c>
      <c r="N13" s="7">
        <v>1031902.9292800005</v>
      </c>
      <c r="O13" s="7">
        <v>191899.40443000002</v>
      </c>
      <c r="P13" s="7">
        <v>178057.38096000001</v>
      </c>
      <c r="Q13" s="7">
        <v>3.84</v>
      </c>
      <c r="R13" s="7">
        <v>124117.2</v>
      </c>
      <c r="S13" s="7">
        <v>49.68</v>
      </c>
      <c r="T13" s="7">
        <v>2284.6999999999998</v>
      </c>
      <c r="U13" s="7">
        <v>1141141.324</v>
      </c>
      <c r="V13" s="7">
        <v>209342.85449999999</v>
      </c>
      <c r="W13" s="7">
        <v>2811433.5860000001</v>
      </c>
      <c r="X13" s="7">
        <v>213649.7</v>
      </c>
      <c r="Y13" s="7">
        <v>414.92043000000001</v>
      </c>
      <c r="Z13" s="7">
        <v>3052691.4197900002</v>
      </c>
      <c r="AA13" s="7">
        <v>6506988.2850000001</v>
      </c>
      <c r="AB13" s="7">
        <v>2761439.51</v>
      </c>
      <c r="AC13" s="7">
        <v>59494.006600000001</v>
      </c>
      <c r="AD13" s="7">
        <v>4.7279999999999998</v>
      </c>
      <c r="AE13" s="7">
        <v>1.607</v>
      </c>
      <c r="AF13" s="45">
        <v>6208.3329999999996</v>
      </c>
    </row>
    <row r="14" spans="2:32" s="10" customFormat="1" ht="15" customHeight="1" x14ac:dyDescent="0.25">
      <c r="B14" s="111" t="s">
        <v>64</v>
      </c>
      <c r="C14" s="112">
        <v>82770</v>
      </c>
      <c r="D14" s="7">
        <v>35661618.766630001</v>
      </c>
      <c r="E14" s="7">
        <v>5753584.9909400018</v>
      </c>
      <c r="F14" s="7">
        <v>100416.23477</v>
      </c>
      <c r="G14" s="7">
        <v>1423822.9793899998</v>
      </c>
      <c r="H14" s="7">
        <v>380260.69659000001</v>
      </c>
      <c r="I14" s="7">
        <v>43416101.525329992</v>
      </c>
      <c r="J14" s="7">
        <v>35662113.455630004</v>
      </c>
      <c r="K14" s="7">
        <v>902436.54443999997</v>
      </c>
      <c r="L14" s="7">
        <v>16539.75203</v>
      </c>
      <c r="M14" s="7">
        <v>150569.913</v>
      </c>
      <c r="N14" s="7">
        <v>955148.03996999969</v>
      </c>
      <c r="O14" s="7">
        <v>189190.83389000001</v>
      </c>
      <c r="P14" s="7">
        <v>166210.443</v>
      </c>
      <c r="Q14" s="7">
        <v>342.43</v>
      </c>
      <c r="R14" s="7">
        <v>113866.56</v>
      </c>
      <c r="S14" s="7">
        <v>157.32</v>
      </c>
      <c r="T14" s="7">
        <v>1792.585</v>
      </c>
      <c r="U14" s="7">
        <v>1020423.15</v>
      </c>
      <c r="V14" s="7">
        <v>139117.446</v>
      </c>
      <c r="W14" s="7">
        <v>2829387.6889999998</v>
      </c>
      <c r="X14" s="7">
        <v>255231.5</v>
      </c>
      <c r="Y14" s="7">
        <v>287.80111999999997</v>
      </c>
      <c r="Z14" s="7">
        <v>2934391.7941499995</v>
      </c>
      <c r="AA14" s="7">
        <v>6251602.9929999998</v>
      </c>
      <c r="AB14" s="7">
        <v>2917522.7680000002</v>
      </c>
      <c r="AC14" s="7">
        <v>21142.705000000002</v>
      </c>
      <c r="AD14" s="7">
        <v>0</v>
      </c>
      <c r="AE14" s="7">
        <v>0</v>
      </c>
      <c r="AF14" s="45">
        <v>1777.837</v>
      </c>
    </row>
    <row r="15" spans="2:32" s="10" customFormat="1" ht="15" customHeight="1" x14ac:dyDescent="0.25">
      <c r="B15" s="111" t="s">
        <v>65</v>
      </c>
      <c r="C15" s="112">
        <v>69473</v>
      </c>
      <c r="D15" s="7">
        <v>33461559.048870005</v>
      </c>
      <c r="E15" s="7">
        <v>4542422.002319999</v>
      </c>
      <c r="F15" s="7">
        <v>99597.157490000012</v>
      </c>
      <c r="G15" s="7">
        <v>1330337.4592599999</v>
      </c>
      <c r="H15" s="7">
        <v>377085.40602999995</v>
      </c>
      <c r="I15" s="7">
        <v>39900060.927830011</v>
      </c>
      <c r="J15" s="7">
        <v>33461210.121870007</v>
      </c>
      <c r="K15" s="7">
        <v>635492.67050000001</v>
      </c>
      <c r="L15" s="7">
        <v>20247.596850000002</v>
      </c>
      <c r="M15" s="7">
        <v>138569.785</v>
      </c>
      <c r="N15" s="7">
        <v>875258.14012999984</v>
      </c>
      <c r="O15" s="7">
        <v>171203.91926</v>
      </c>
      <c r="P15" s="7">
        <v>150134.18392000001</v>
      </c>
      <c r="Q15" s="7">
        <v>60.914999999999999</v>
      </c>
      <c r="R15" s="7">
        <v>98691.39</v>
      </c>
      <c r="S15" s="7">
        <v>49.68</v>
      </c>
      <c r="T15" s="7">
        <v>1209.3499999999999</v>
      </c>
      <c r="U15" s="7">
        <v>906699.43900000001</v>
      </c>
      <c r="V15" s="7">
        <v>87297.286999999997</v>
      </c>
      <c r="W15" s="7">
        <v>2786756.5490000001</v>
      </c>
      <c r="X15" s="7">
        <v>212052</v>
      </c>
      <c r="Y15" s="7">
        <v>188.01697000000001</v>
      </c>
      <c r="Z15" s="7">
        <v>2665851.5364600006</v>
      </c>
      <c r="AA15" s="7">
        <v>5741902.2939999998</v>
      </c>
      <c r="AB15" s="7">
        <v>2859675.4169999999</v>
      </c>
      <c r="AC15" s="7">
        <v>30966.991999999998</v>
      </c>
      <c r="AD15" s="7">
        <v>78.191999999999993</v>
      </c>
      <c r="AE15" s="7">
        <v>10273.81</v>
      </c>
      <c r="AF15" s="45">
        <v>4019.3069999999998</v>
      </c>
    </row>
    <row r="16" spans="2:32" s="10" customFormat="1" ht="15" customHeight="1" x14ac:dyDescent="0.25">
      <c r="B16" s="111" t="s">
        <v>66</v>
      </c>
      <c r="C16" s="112">
        <v>59058</v>
      </c>
      <c r="D16" s="7">
        <v>30862972.31521</v>
      </c>
      <c r="E16" s="7">
        <v>4095310.7383000008</v>
      </c>
      <c r="F16" s="7">
        <v>110373.58825</v>
      </c>
      <c r="G16" s="7">
        <v>1319379.1005400002</v>
      </c>
      <c r="H16" s="7">
        <v>380303.46438000002</v>
      </c>
      <c r="I16" s="7">
        <v>36861847.396530017</v>
      </c>
      <c r="J16" s="7">
        <v>30863804.379560001</v>
      </c>
      <c r="K16" s="7">
        <v>601759.42888000014</v>
      </c>
      <c r="L16" s="7">
        <v>24876.067289999999</v>
      </c>
      <c r="M16" s="7">
        <v>128919.129</v>
      </c>
      <c r="N16" s="7">
        <v>783175.61209999968</v>
      </c>
      <c r="O16" s="7">
        <v>159732.09312000001</v>
      </c>
      <c r="P16" s="7">
        <v>137127.05335</v>
      </c>
      <c r="Q16" s="7">
        <v>0</v>
      </c>
      <c r="R16" s="7">
        <v>82460.52</v>
      </c>
      <c r="S16" s="7">
        <v>49.68</v>
      </c>
      <c r="T16" s="7">
        <v>848.22</v>
      </c>
      <c r="U16" s="7">
        <v>799204.299</v>
      </c>
      <c r="V16" s="7">
        <v>47706.347000000002</v>
      </c>
      <c r="W16" s="7">
        <v>2681926.906</v>
      </c>
      <c r="X16" s="7">
        <v>231096.4</v>
      </c>
      <c r="Y16" s="7">
        <v>183.99817999999999</v>
      </c>
      <c r="Z16" s="7">
        <v>2683452.34882</v>
      </c>
      <c r="AA16" s="7">
        <v>5312197.6739999996</v>
      </c>
      <c r="AB16" s="7">
        <v>2807970.9350000001</v>
      </c>
      <c r="AC16" s="7">
        <v>262416.701</v>
      </c>
      <c r="AD16" s="7">
        <v>2.141</v>
      </c>
      <c r="AE16" s="7">
        <v>5456.4660000000003</v>
      </c>
      <c r="AF16" s="45">
        <v>29688.937000000002</v>
      </c>
    </row>
    <row r="17" spans="2:32" s="10" customFormat="1" ht="15" customHeight="1" x14ac:dyDescent="0.25">
      <c r="B17" s="111" t="s">
        <v>67</v>
      </c>
      <c r="C17" s="112">
        <v>47805</v>
      </c>
      <c r="D17" s="7">
        <v>26577607.285759997</v>
      </c>
      <c r="E17" s="7">
        <v>3847917.56384</v>
      </c>
      <c r="F17" s="7">
        <v>107735.46024000001</v>
      </c>
      <c r="G17" s="7">
        <v>1246683.9430199997</v>
      </c>
      <c r="H17" s="7">
        <v>391234.30739999999</v>
      </c>
      <c r="I17" s="7">
        <v>32218487.487020001</v>
      </c>
      <c r="J17" s="7">
        <v>26578014.093759999</v>
      </c>
      <c r="K17" s="7">
        <v>547445.39887000015</v>
      </c>
      <c r="L17" s="7">
        <v>24532.599750000001</v>
      </c>
      <c r="M17" s="7">
        <v>107558.683</v>
      </c>
      <c r="N17" s="7">
        <v>669407.41151000035</v>
      </c>
      <c r="O17" s="7">
        <v>145264.07287</v>
      </c>
      <c r="P17" s="7">
        <v>119194.33500000001</v>
      </c>
      <c r="Q17" s="7">
        <v>920.51</v>
      </c>
      <c r="R17" s="7">
        <v>66966.570000000007</v>
      </c>
      <c r="S17" s="7">
        <v>0</v>
      </c>
      <c r="T17" s="7">
        <v>547.72500000000002</v>
      </c>
      <c r="U17" s="7">
        <v>655395.07900000003</v>
      </c>
      <c r="V17" s="7">
        <v>27414.057000000001</v>
      </c>
      <c r="W17" s="7">
        <v>2405201.5219999999</v>
      </c>
      <c r="X17" s="7">
        <v>226071.23800000001</v>
      </c>
      <c r="Y17" s="7">
        <v>161.98546000000002</v>
      </c>
      <c r="Z17" s="7">
        <v>2452406.1233000001</v>
      </c>
      <c r="AA17" s="7">
        <v>4639912.6399999997</v>
      </c>
      <c r="AB17" s="7">
        <v>2591561.0809999998</v>
      </c>
      <c r="AC17" s="7">
        <v>119679.554</v>
      </c>
      <c r="AD17" s="7">
        <v>135.34899999999999</v>
      </c>
      <c r="AE17" s="7">
        <v>0</v>
      </c>
      <c r="AF17" s="45">
        <v>11913.618400000001</v>
      </c>
    </row>
    <row r="18" spans="2:32" s="10" customFormat="1" ht="15" customHeight="1" x14ac:dyDescent="0.25">
      <c r="B18" s="111" t="s">
        <v>68</v>
      </c>
      <c r="C18" s="112">
        <v>38739</v>
      </c>
      <c r="D18" s="7">
        <v>22801324.921179999</v>
      </c>
      <c r="E18" s="7">
        <v>3563085.1023800001</v>
      </c>
      <c r="F18" s="7">
        <v>101323.46550000002</v>
      </c>
      <c r="G18" s="7">
        <v>1145421.9940100003</v>
      </c>
      <c r="H18" s="7">
        <v>394350.27766000002</v>
      </c>
      <c r="I18" s="7">
        <v>28055713.237240002</v>
      </c>
      <c r="J18" s="7">
        <v>22800640.772179998</v>
      </c>
      <c r="K18" s="7">
        <v>485066.64299999998</v>
      </c>
      <c r="L18" s="7">
        <v>23844.405999999999</v>
      </c>
      <c r="M18" s="7">
        <v>99438.854000000007</v>
      </c>
      <c r="N18" s="7">
        <v>559184.15566000005</v>
      </c>
      <c r="O18" s="7">
        <v>124399.38778999999</v>
      </c>
      <c r="P18" s="7">
        <v>102763.5046</v>
      </c>
      <c r="Q18" s="7">
        <v>0</v>
      </c>
      <c r="R18" s="7">
        <v>54420.3</v>
      </c>
      <c r="S18" s="7">
        <v>0</v>
      </c>
      <c r="T18" s="7">
        <v>452.58499999999998</v>
      </c>
      <c r="U18" s="7">
        <v>536745.26399999997</v>
      </c>
      <c r="V18" s="7">
        <v>15666.982</v>
      </c>
      <c r="W18" s="7">
        <v>2133340.7030000002</v>
      </c>
      <c r="X18" s="7">
        <v>223146.5</v>
      </c>
      <c r="Y18" s="7">
        <v>109.84992</v>
      </c>
      <c r="Z18" s="7">
        <v>2256987.2120599998</v>
      </c>
      <c r="AA18" s="7">
        <v>4041570.9539999999</v>
      </c>
      <c r="AB18" s="7">
        <v>2369195.432</v>
      </c>
      <c r="AC18" s="7">
        <v>239050.641</v>
      </c>
      <c r="AD18" s="7">
        <v>34.628999999999998</v>
      </c>
      <c r="AE18" s="7">
        <v>0</v>
      </c>
      <c r="AF18" s="45">
        <v>35666.68</v>
      </c>
    </row>
    <row r="19" spans="2:32" s="10" customFormat="1" ht="15" customHeight="1" x14ac:dyDescent="0.25">
      <c r="B19" s="111" t="s">
        <v>69</v>
      </c>
      <c r="C19" s="112">
        <v>31566</v>
      </c>
      <c r="D19" s="7">
        <v>19634352.606699999</v>
      </c>
      <c r="E19" s="7">
        <v>3308425.9125800002</v>
      </c>
      <c r="F19" s="7">
        <v>99481.98036999999</v>
      </c>
      <c r="G19" s="7">
        <v>990702.30613999988</v>
      </c>
      <c r="H19" s="7">
        <v>372519.61929</v>
      </c>
      <c r="I19" s="7">
        <v>24443884.641760003</v>
      </c>
      <c r="J19" s="7">
        <v>19635535.7687</v>
      </c>
      <c r="K19" s="7">
        <v>419431.74711000005</v>
      </c>
      <c r="L19" s="7">
        <v>16223.817999999999</v>
      </c>
      <c r="M19" s="7">
        <v>86465.627999999997</v>
      </c>
      <c r="N19" s="7">
        <v>479685.87541999982</v>
      </c>
      <c r="O19" s="7">
        <v>109672.89354999999</v>
      </c>
      <c r="P19" s="7">
        <v>87182.483950000009</v>
      </c>
      <c r="Q19" s="7">
        <v>0</v>
      </c>
      <c r="R19" s="7">
        <v>44349.75</v>
      </c>
      <c r="S19" s="7">
        <v>0</v>
      </c>
      <c r="T19" s="7">
        <v>338.01499999999999</v>
      </c>
      <c r="U19" s="7">
        <v>450127.304</v>
      </c>
      <c r="V19" s="7">
        <v>10617.974</v>
      </c>
      <c r="W19" s="7">
        <v>1886274.7960000001</v>
      </c>
      <c r="X19" s="7">
        <v>200479.6</v>
      </c>
      <c r="Y19" s="7">
        <v>90.2</v>
      </c>
      <c r="Z19" s="7">
        <v>1916697.4681600002</v>
      </c>
      <c r="AA19" s="7">
        <v>3517249.0060000001</v>
      </c>
      <c r="AB19" s="7">
        <v>2137828.727</v>
      </c>
      <c r="AC19" s="7">
        <v>43488.389000000003</v>
      </c>
      <c r="AD19" s="7">
        <v>75.393000000000001</v>
      </c>
      <c r="AE19" s="7">
        <v>45.722000000000001</v>
      </c>
      <c r="AF19" s="45">
        <v>4224.9930000000004</v>
      </c>
    </row>
    <row r="20" spans="2:32" s="10" customFormat="1" ht="15" customHeight="1" x14ac:dyDescent="0.25">
      <c r="B20" s="111" t="s">
        <v>70</v>
      </c>
      <c r="C20" s="112">
        <v>25753</v>
      </c>
      <c r="D20" s="7">
        <v>17196791.954179998</v>
      </c>
      <c r="E20" s="7">
        <v>2574077.8450599993</v>
      </c>
      <c r="F20" s="7">
        <v>106119.72178000001</v>
      </c>
      <c r="G20" s="7">
        <v>945297.92550999997</v>
      </c>
      <c r="H20" s="7">
        <v>367824.92482000001</v>
      </c>
      <c r="I20" s="7">
        <v>21225407.602719996</v>
      </c>
      <c r="J20" s="7">
        <v>17197379.198180001</v>
      </c>
      <c r="K20" s="7">
        <v>367120.07432000001</v>
      </c>
      <c r="L20" s="7">
        <v>26251.620999999999</v>
      </c>
      <c r="M20" s="7">
        <v>75771.938999999998</v>
      </c>
      <c r="N20" s="7">
        <v>392634.09012000001</v>
      </c>
      <c r="O20" s="7">
        <v>92201.039909999992</v>
      </c>
      <c r="P20" s="7">
        <v>74969.523000000001</v>
      </c>
      <c r="Q20" s="7">
        <v>0</v>
      </c>
      <c r="R20" s="7">
        <v>36297.449999999997</v>
      </c>
      <c r="S20" s="7">
        <v>0</v>
      </c>
      <c r="T20" s="7">
        <v>262.97500000000002</v>
      </c>
      <c r="U20" s="7">
        <v>375294.89899999998</v>
      </c>
      <c r="V20" s="7">
        <v>6176.9269999999997</v>
      </c>
      <c r="W20" s="7">
        <v>1703078.5859999999</v>
      </c>
      <c r="X20" s="7">
        <v>188061.04</v>
      </c>
      <c r="Y20" s="7">
        <v>77.7</v>
      </c>
      <c r="Z20" s="7">
        <v>1850802.8846100001</v>
      </c>
      <c r="AA20" s="7">
        <v>3059092.1630000002</v>
      </c>
      <c r="AB20" s="7">
        <v>1922771.933</v>
      </c>
      <c r="AC20" s="7">
        <v>113860.05100000001</v>
      </c>
      <c r="AD20" s="7">
        <v>0</v>
      </c>
      <c r="AE20" s="7">
        <v>0</v>
      </c>
      <c r="AF20" s="45">
        <v>11440.228999999999</v>
      </c>
    </row>
    <row r="21" spans="2:32" s="10" customFormat="1" ht="15" customHeight="1" x14ac:dyDescent="0.25">
      <c r="B21" s="111" t="s">
        <v>71</v>
      </c>
      <c r="C21" s="112">
        <v>21834</v>
      </c>
      <c r="D21" s="7">
        <v>15395427.555569999</v>
      </c>
      <c r="E21" s="7">
        <v>2342240.2871300001</v>
      </c>
      <c r="F21" s="7">
        <v>106023.15230000002</v>
      </c>
      <c r="G21" s="7">
        <v>858960.65555999998</v>
      </c>
      <c r="H21" s="7">
        <v>360418.05301999999</v>
      </c>
      <c r="I21" s="7">
        <v>19087588.270019997</v>
      </c>
      <c r="J21" s="7">
        <v>15395292.43657</v>
      </c>
      <c r="K21" s="7">
        <v>323191.62861000001</v>
      </c>
      <c r="L21" s="7">
        <v>12269.33</v>
      </c>
      <c r="M21" s="7">
        <v>64981.877999999997</v>
      </c>
      <c r="N21" s="7">
        <v>347316.04771000007</v>
      </c>
      <c r="O21" s="7">
        <v>83579.686419999998</v>
      </c>
      <c r="P21" s="7">
        <v>67609.128389999998</v>
      </c>
      <c r="Q21" s="7">
        <v>0</v>
      </c>
      <c r="R21" s="7">
        <v>30907.17</v>
      </c>
      <c r="S21" s="7">
        <v>0</v>
      </c>
      <c r="T21" s="7">
        <v>177.55</v>
      </c>
      <c r="U21" s="7">
        <v>317235.40700000001</v>
      </c>
      <c r="V21" s="7">
        <v>3731.529</v>
      </c>
      <c r="W21" s="7">
        <v>1559171.409</v>
      </c>
      <c r="X21" s="7">
        <v>175115.9</v>
      </c>
      <c r="Y21" s="7">
        <v>33.4</v>
      </c>
      <c r="Z21" s="7">
        <v>1687130.29146</v>
      </c>
      <c r="AA21" s="7">
        <v>2749033.8119999999</v>
      </c>
      <c r="AB21" s="7">
        <v>1784931.6810000001</v>
      </c>
      <c r="AC21" s="7">
        <v>54317.11</v>
      </c>
      <c r="AD21" s="7">
        <v>4891.683</v>
      </c>
      <c r="AE21" s="7">
        <v>0</v>
      </c>
      <c r="AF21" s="45">
        <v>6314.116</v>
      </c>
    </row>
    <row r="22" spans="2:32" s="10" customFormat="1" ht="15" customHeight="1" x14ac:dyDescent="0.25">
      <c r="B22" s="111" t="s">
        <v>72</v>
      </c>
      <c r="C22" s="112">
        <v>18724</v>
      </c>
      <c r="D22" s="7">
        <v>13924177.372239999</v>
      </c>
      <c r="E22" s="7">
        <v>2117396.30871</v>
      </c>
      <c r="F22" s="7">
        <v>89357.60901</v>
      </c>
      <c r="G22" s="7">
        <v>791090.59304000007</v>
      </c>
      <c r="H22" s="7">
        <v>359350.85684000002</v>
      </c>
      <c r="I22" s="7">
        <v>17304138.380839996</v>
      </c>
      <c r="J22" s="7">
        <v>13926887.65724</v>
      </c>
      <c r="K22" s="7">
        <v>371732.73281000002</v>
      </c>
      <c r="L22" s="7">
        <v>26625.041000000001</v>
      </c>
      <c r="M22" s="7">
        <v>57509.483</v>
      </c>
      <c r="N22" s="7">
        <v>311997.4733999999</v>
      </c>
      <c r="O22" s="7">
        <v>75565.439249999996</v>
      </c>
      <c r="P22" s="7">
        <v>58923.4</v>
      </c>
      <c r="Q22" s="7">
        <v>0</v>
      </c>
      <c r="R22" s="7">
        <v>27551.7</v>
      </c>
      <c r="S22" s="7">
        <v>49.68</v>
      </c>
      <c r="T22" s="7">
        <v>172.19</v>
      </c>
      <c r="U22" s="7">
        <v>281650.70699999999</v>
      </c>
      <c r="V22" s="7">
        <v>3019.3209999999999</v>
      </c>
      <c r="W22" s="7">
        <v>1438001.0209999999</v>
      </c>
      <c r="X22" s="7">
        <v>161530</v>
      </c>
      <c r="Y22" s="7">
        <v>31</v>
      </c>
      <c r="Z22" s="7">
        <v>1562487.1250800001</v>
      </c>
      <c r="AA22" s="7">
        <v>2491989.977</v>
      </c>
      <c r="AB22" s="7">
        <v>1653258.5330000001</v>
      </c>
      <c r="AC22" s="7">
        <v>54020.915000000001</v>
      </c>
      <c r="AD22" s="7">
        <v>106.788</v>
      </c>
      <c r="AE22" s="7">
        <v>235.56899999999999</v>
      </c>
      <c r="AF22" s="45">
        <v>7461.6049999999996</v>
      </c>
    </row>
    <row r="23" spans="2:32" s="10" customFormat="1" ht="15" customHeight="1" x14ac:dyDescent="0.25">
      <c r="B23" s="111" t="s">
        <v>73</v>
      </c>
      <c r="C23" s="112">
        <v>15978</v>
      </c>
      <c r="D23" s="7">
        <v>12384025.718799999</v>
      </c>
      <c r="E23" s="7">
        <v>2011557.7120399999</v>
      </c>
      <c r="F23" s="7">
        <v>81641.736999999994</v>
      </c>
      <c r="G23" s="7">
        <v>704202.12439999997</v>
      </c>
      <c r="H23" s="7">
        <v>369455.60990999994</v>
      </c>
      <c r="I23" s="7">
        <v>15569393.530770002</v>
      </c>
      <c r="J23" s="7">
        <v>12385147.731799999</v>
      </c>
      <c r="K23" s="7">
        <v>320886.71176999999</v>
      </c>
      <c r="L23" s="7">
        <v>17113.171999999999</v>
      </c>
      <c r="M23" s="7">
        <v>51397.853000000003</v>
      </c>
      <c r="N23" s="7">
        <v>276578.35387999995</v>
      </c>
      <c r="O23" s="7">
        <v>66340.956999999995</v>
      </c>
      <c r="P23" s="7">
        <v>52782.724999999999</v>
      </c>
      <c r="Q23" s="7">
        <v>0</v>
      </c>
      <c r="R23" s="7">
        <v>23558.67</v>
      </c>
      <c r="S23" s="7">
        <v>0</v>
      </c>
      <c r="T23" s="7">
        <v>107.2</v>
      </c>
      <c r="U23" s="7">
        <v>239879.269</v>
      </c>
      <c r="V23" s="7">
        <v>1528.9179999999999</v>
      </c>
      <c r="W23" s="7">
        <v>1309942.798</v>
      </c>
      <c r="X23" s="7">
        <v>161021.9</v>
      </c>
      <c r="Y23" s="7">
        <v>21.7</v>
      </c>
      <c r="Z23" s="7">
        <v>1424451.57944</v>
      </c>
      <c r="AA23" s="7">
        <v>2243413.6179999998</v>
      </c>
      <c r="AB23" s="7">
        <v>1526242.1359999999</v>
      </c>
      <c r="AC23" s="7">
        <v>118745.745</v>
      </c>
      <c r="AD23" s="7">
        <v>346.79700000000003</v>
      </c>
      <c r="AE23" s="7">
        <v>0</v>
      </c>
      <c r="AF23" s="45">
        <v>14499.633</v>
      </c>
    </row>
    <row r="24" spans="2:32" s="10" customFormat="1" ht="15" customHeight="1" x14ac:dyDescent="0.25">
      <c r="B24" s="111" t="s">
        <v>147</v>
      </c>
      <c r="C24" s="112">
        <v>25867</v>
      </c>
      <c r="D24" s="7">
        <v>21074287.312180001</v>
      </c>
      <c r="E24" s="7">
        <v>3689020.80455</v>
      </c>
      <c r="F24" s="7">
        <v>200532.65956</v>
      </c>
      <c r="G24" s="7">
        <v>1410078.3875400003</v>
      </c>
      <c r="H24" s="7">
        <v>696693.62529999996</v>
      </c>
      <c r="I24" s="7">
        <v>27110540.972399998</v>
      </c>
      <c r="J24" s="7">
        <v>21076473.14573</v>
      </c>
      <c r="K24" s="7">
        <v>530213.02383000008</v>
      </c>
      <c r="L24" s="7">
        <v>47864.876960000001</v>
      </c>
      <c r="M24" s="7">
        <v>91094.211660000001</v>
      </c>
      <c r="N24" s="7">
        <v>453481.73795000004</v>
      </c>
      <c r="O24" s="7">
        <v>116366.27193999999</v>
      </c>
      <c r="P24" s="7">
        <v>86928.194000000003</v>
      </c>
      <c r="Q24" s="7">
        <v>0</v>
      </c>
      <c r="R24" s="7">
        <v>38769.03</v>
      </c>
      <c r="S24" s="7">
        <v>0</v>
      </c>
      <c r="T24" s="7">
        <v>113.565</v>
      </c>
      <c r="U24" s="7">
        <v>401336.21500000003</v>
      </c>
      <c r="V24" s="7">
        <v>2234.7379999999998</v>
      </c>
      <c r="W24" s="7">
        <v>2287102.3169999998</v>
      </c>
      <c r="X24" s="7">
        <v>314978.8</v>
      </c>
      <c r="Y24" s="7">
        <v>48.2</v>
      </c>
      <c r="Z24" s="7">
        <v>2759283.83788</v>
      </c>
      <c r="AA24" s="7">
        <v>3910710.3829999999</v>
      </c>
      <c r="AB24" s="7">
        <v>2734855.142</v>
      </c>
      <c r="AC24" s="7">
        <v>118277.045</v>
      </c>
      <c r="AD24" s="7">
        <v>26.5</v>
      </c>
      <c r="AE24" s="7">
        <v>0</v>
      </c>
      <c r="AF24" s="45">
        <v>16861.558000000001</v>
      </c>
    </row>
    <row r="25" spans="2:32" s="10" customFormat="1" ht="15" customHeight="1" x14ac:dyDescent="0.25">
      <c r="B25" s="111" t="s">
        <v>74</v>
      </c>
      <c r="C25" s="112">
        <v>19868</v>
      </c>
      <c r="D25" s="7">
        <v>17570722.645760003</v>
      </c>
      <c r="E25" s="7">
        <v>3189635.4240600001</v>
      </c>
      <c r="F25" s="7">
        <v>178038.20337999999</v>
      </c>
      <c r="G25" s="7">
        <v>1146161.19297</v>
      </c>
      <c r="H25" s="7">
        <v>704140.08476</v>
      </c>
      <c r="I25" s="7">
        <v>22808761.958770003</v>
      </c>
      <c r="J25" s="7">
        <v>17570540.176760003</v>
      </c>
      <c r="K25" s="7">
        <v>436763.74485000002</v>
      </c>
      <c r="L25" s="7">
        <v>27155.148000000001</v>
      </c>
      <c r="M25" s="7">
        <v>78904.443620000005</v>
      </c>
      <c r="N25" s="7">
        <v>360262.95357000007</v>
      </c>
      <c r="O25" s="7">
        <v>95434.976920000001</v>
      </c>
      <c r="P25" s="7">
        <v>70496.186960000006</v>
      </c>
      <c r="Q25" s="7">
        <v>1096.3330000000001</v>
      </c>
      <c r="R25" s="7">
        <v>31107.96</v>
      </c>
      <c r="S25" s="7">
        <v>0</v>
      </c>
      <c r="T25" s="7">
        <v>92.46</v>
      </c>
      <c r="U25" s="7">
        <v>315459.65700000001</v>
      </c>
      <c r="V25" s="7">
        <v>1643.354</v>
      </c>
      <c r="W25" s="7">
        <v>1981148.8959999999</v>
      </c>
      <c r="X25" s="7">
        <v>278568.223</v>
      </c>
      <c r="Y25" s="7">
        <v>25.6</v>
      </c>
      <c r="Z25" s="7">
        <v>2208337.7907199999</v>
      </c>
      <c r="AA25" s="7">
        <v>3295888.32</v>
      </c>
      <c r="AB25" s="7">
        <v>2383017.8650000002</v>
      </c>
      <c r="AC25" s="7">
        <v>63394.85</v>
      </c>
      <c r="AD25" s="7">
        <v>66.064999999999998</v>
      </c>
      <c r="AE25" s="7">
        <v>0</v>
      </c>
      <c r="AF25" s="45">
        <v>6298.9350000000004</v>
      </c>
    </row>
    <row r="26" spans="2:32" s="10" customFormat="1" ht="15" customHeight="1" x14ac:dyDescent="0.25">
      <c r="B26" s="111" t="s">
        <v>75</v>
      </c>
      <c r="C26" s="112">
        <v>15956</v>
      </c>
      <c r="D26" s="7">
        <v>15237626.396550002</v>
      </c>
      <c r="E26" s="7">
        <v>2778123.39341</v>
      </c>
      <c r="F26" s="7">
        <v>171751.15324000001</v>
      </c>
      <c r="G26" s="7">
        <v>1025632.56426</v>
      </c>
      <c r="H26" s="7">
        <v>680369.10517999995</v>
      </c>
      <c r="I26" s="7">
        <v>19915990.346500002</v>
      </c>
      <c r="J26" s="7">
        <v>15240246.260550002</v>
      </c>
      <c r="K26" s="7">
        <v>343483.2058</v>
      </c>
      <c r="L26" s="7">
        <v>23781.165000000001</v>
      </c>
      <c r="M26" s="7">
        <v>70117.214400000012</v>
      </c>
      <c r="N26" s="7">
        <v>316826.74603000004</v>
      </c>
      <c r="O26" s="7">
        <v>81426.993000000002</v>
      </c>
      <c r="P26" s="7">
        <v>59687.188999999998</v>
      </c>
      <c r="Q26" s="7">
        <v>0</v>
      </c>
      <c r="R26" s="7">
        <v>26970.03</v>
      </c>
      <c r="S26" s="7">
        <v>66.239999999999995</v>
      </c>
      <c r="T26" s="7">
        <v>58.29</v>
      </c>
      <c r="U26" s="7">
        <v>260903.13200000001</v>
      </c>
      <c r="V26" s="7">
        <v>808.745</v>
      </c>
      <c r="W26" s="7">
        <v>1762025.317</v>
      </c>
      <c r="X26" s="7">
        <v>255615.5</v>
      </c>
      <c r="Y26" s="7">
        <v>19.8096</v>
      </c>
      <c r="Z26" s="7">
        <v>1994151.2270700003</v>
      </c>
      <c r="AA26" s="7">
        <v>2875350.0780000002</v>
      </c>
      <c r="AB26" s="7">
        <v>2129513.1239999998</v>
      </c>
      <c r="AC26" s="7">
        <v>52467.110999999997</v>
      </c>
      <c r="AD26" s="7">
        <v>2223.9960000000001</v>
      </c>
      <c r="AE26" s="7">
        <v>1016.821</v>
      </c>
      <c r="AF26" s="45">
        <v>5681.5259999999998</v>
      </c>
    </row>
    <row r="27" spans="2:32" s="10" customFormat="1" ht="15" customHeight="1" x14ac:dyDescent="0.25">
      <c r="B27" s="111" t="s">
        <v>76</v>
      </c>
      <c r="C27" s="112">
        <v>13011</v>
      </c>
      <c r="D27" s="7">
        <v>13235259.910679998</v>
      </c>
      <c r="E27" s="7">
        <v>2576568.7092699995</v>
      </c>
      <c r="F27" s="7">
        <v>148389.00597</v>
      </c>
      <c r="G27" s="7">
        <v>913387.92911000003</v>
      </c>
      <c r="H27" s="7">
        <v>662123.62996000005</v>
      </c>
      <c r="I27" s="7">
        <v>17545635.760989998</v>
      </c>
      <c r="J27" s="7">
        <v>13238682.227679998</v>
      </c>
      <c r="K27" s="7">
        <v>319161.81344</v>
      </c>
      <c r="L27" s="7">
        <v>18336.563999999998</v>
      </c>
      <c r="M27" s="7">
        <v>53946.438000000002</v>
      </c>
      <c r="N27" s="7">
        <v>266999.62516000005</v>
      </c>
      <c r="O27" s="7">
        <v>68560.986000000004</v>
      </c>
      <c r="P27" s="7">
        <v>50530.213000000003</v>
      </c>
      <c r="Q27" s="7">
        <v>0</v>
      </c>
      <c r="R27" s="7">
        <v>22544.37</v>
      </c>
      <c r="S27" s="7">
        <v>0</v>
      </c>
      <c r="T27" s="7">
        <v>86.094999999999999</v>
      </c>
      <c r="U27" s="7">
        <v>220939.717</v>
      </c>
      <c r="V27" s="7">
        <v>656.25900000000001</v>
      </c>
      <c r="W27" s="7">
        <v>1563550.6340000001</v>
      </c>
      <c r="X27" s="7">
        <v>256106.9</v>
      </c>
      <c r="Y27" s="7">
        <v>18.527450000000002</v>
      </c>
      <c r="Z27" s="7">
        <v>1755957.5367999999</v>
      </c>
      <c r="AA27" s="7">
        <v>2536960.3339999998</v>
      </c>
      <c r="AB27" s="7">
        <v>1919814.054</v>
      </c>
      <c r="AC27" s="7">
        <v>164865.09818</v>
      </c>
      <c r="AD27" s="7">
        <v>0</v>
      </c>
      <c r="AE27" s="7">
        <v>0</v>
      </c>
      <c r="AF27" s="45">
        <v>22479.1577</v>
      </c>
    </row>
    <row r="28" spans="2:32" s="10" customFormat="1" ht="15" customHeight="1" x14ac:dyDescent="0.25">
      <c r="B28" s="111" t="s">
        <v>77</v>
      </c>
      <c r="C28" s="112">
        <v>10796</v>
      </c>
      <c r="D28" s="7">
        <v>11724805.535</v>
      </c>
      <c r="E28" s="7">
        <v>2381643.8547899998</v>
      </c>
      <c r="F28" s="7">
        <v>170513.34574000002</v>
      </c>
      <c r="G28" s="7">
        <v>750016.95449000003</v>
      </c>
      <c r="H28" s="7">
        <v>605371.00278999994</v>
      </c>
      <c r="I28" s="7">
        <v>15641016.397809999</v>
      </c>
      <c r="J28" s="7">
        <v>11726701.914999999</v>
      </c>
      <c r="K28" s="7">
        <v>286093.07105000003</v>
      </c>
      <c r="L28" s="7">
        <v>20393.353999999999</v>
      </c>
      <c r="M28" s="7">
        <v>53987.265319999999</v>
      </c>
      <c r="N28" s="7">
        <v>226350.62844000003</v>
      </c>
      <c r="O28" s="7">
        <v>60345.14039</v>
      </c>
      <c r="P28" s="7">
        <v>43187.648000000001</v>
      </c>
      <c r="Q28" s="7">
        <v>258.286</v>
      </c>
      <c r="R28" s="7">
        <v>18745.919999999998</v>
      </c>
      <c r="S28" s="7">
        <v>120.06</v>
      </c>
      <c r="T28" s="7">
        <v>32.83</v>
      </c>
      <c r="U28" s="7">
        <v>180517.739</v>
      </c>
      <c r="V28" s="7">
        <v>627.70799999999997</v>
      </c>
      <c r="W28" s="7">
        <v>1421135.121</v>
      </c>
      <c r="X28" s="7">
        <v>228266.6</v>
      </c>
      <c r="Y28" s="7">
        <v>20.399999999999999</v>
      </c>
      <c r="Z28" s="7">
        <v>1466276.3441400002</v>
      </c>
      <c r="AA28" s="7">
        <v>2260430.148</v>
      </c>
      <c r="AB28" s="7">
        <v>1750977.4720000001</v>
      </c>
      <c r="AC28" s="7">
        <v>32566.161</v>
      </c>
      <c r="AD28" s="7">
        <v>0</v>
      </c>
      <c r="AE28" s="7">
        <v>0</v>
      </c>
      <c r="AF28" s="45">
        <v>3353.029</v>
      </c>
    </row>
    <row r="29" spans="2:32" s="10" customFormat="1" ht="15" customHeight="1" x14ac:dyDescent="0.25">
      <c r="B29" s="111" t="s">
        <v>78</v>
      </c>
      <c r="C29" s="112">
        <v>9375</v>
      </c>
      <c r="D29" s="7">
        <v>10848859.7784</v>
      </c>
      <c r="E29" s="7">
        <v>2198523.6171999997</v>
      </c>
      <c r="F29" s="7">
        <v>169991.101</v>
      </c>
      <c r="G29" s="7">
        <v>734939.47723000008</v>
      </c>
      <c r="H29" s="7">
        <v>555229.94682999991</v>
      </c>
      <c r="I29" s="7">
        <v>14514576.59395</v>
      </c>
      <c r="J29" s="7">
        <v>10849423.089399999</v>
      </c>
      <c r="K29" s="7">
        <v>246735.00985</v>
      </c>
      <c r="L29" s="7">
        <v>22116.966</v>
      </c>
      <c r="M29" s="7">
        <v>48925.565000000002</v>
      </c>
      <c r="N29" s="7">
        <v>199983.89976999996</v>
      </c>
      <c r="O29" s="7">
        <v>55017.536999999997</v>
      </c>
      <c r="P29" s="7">
        <v>39362.269999999997</v>
      </c>
      <c r="Q29" s="7">
        <v>0</v>
      </c>
      <c r="R29" s="7">
        <v>15587.1</v>
      </c>
      <c r="S29" s="7">
        <v>0</v>
      </c>
      <c r="T29" s="7">
        <v>51.59</v>
      </c>
      <c r="U29" s="7">
        <v>164350.40299999999</v>
      </c>
      <c r="V29" s="7">
        <v>103.721</v>
      </c>
      <c r="W29" s="7">
        <v>1338510.889</v>
      </c>
      <c r="X29" s="7">
        <v>235247.446</v>
      </c>
      <c r="Y29" s="7">
        <v>11.5</v>
      </c>
      <c r="Z29" s="7">
        <v>1426344.9939999999</v>
      </c>
      <c r="AA29" s="7">
        <v>2099721.841</v>
      </c>
      <c r="AB29" s="7">
        <v>1649883.976</v>
      </c>
      <c r="AC29" s="7">
        <v>76424.787370000005</v>
      </c>
      <c r="AD29" s="7">
        <v>8.8949999999999996</v>
      </c>
      <c r="AE29" s="7">
        <v>630.15800000000002</v>
      </c>
      <c r="AF29" s="45">
        <v>3944.74235</v>
      </c>
    </row>
    <row r="30" spans="2:32" s="10" customFormat="1" ht="15" customHeight="1" x14ac:dyDescent="0.25">
      <c r="B30" s="111" t="s">
        <v>79</v>
      </c>
      <c r="C30" s="112">
        <v>8326</v>
      </c>
      <c r="D30" s="7">
        <v>10183974.44509</v>
      </c>
      <c r="E30" s="7">
        <v>2089151.42881</v>
      </c>
      <c r="F30" s="7">
        <v>160530.26999999999</v>
      </c>
      <c r="G30" s="7">
        <v>693037.58561000007</v>
      </c>
      <c r="H30" s="7">
        <v>605919.68527000002</v>
      </c>
      <c r="I30" s="7">
        <v>13736325.663929999</v>
      </c>
      <c r="J30" s="7">
        <v>10186057.751089999</v>
      </c>
      <c r="K30" s="7">
        <v>223724.50200000001</v>
      </c>
      <c r="L30" s="7">
        <v>49660.471079999996</v>
      </c>
      <c r="M30" s="7">
        <v>41549.588000000003</v>
      </c>
      <c r="N30" s="7">
        <v>184112.77455999996</v>
      </c>
      <c r="O30" s="7">
        <v>50526.951999999997</v>
      </c>
      <c r="P30" s="7">
        <v>37214.69</v>
      </c>
      <c r="Q30" s="7">
        <v>1617.6790000000001</v>
      </c>
      <c r="R30" s="7">
        <v>13575.06</v>
      </c>
      <c r="S30" s="7">
        <v>0</v>
      </c>
      <c r="T30" s="7">
        <v>47.234999999999999</v>
      </c>
      <c r="U30" s="7">
        <v>146605.31099999999</v>
      </c>
      <c r="V30" s="7">
        <v>343.303</v>
      </c>
      <c r="W30" s="7">
        <v>1284702.9850000001</v>
      </c>
      <c r="X30" s="7">
        <v>226219.8</v>
      </c>
      <c r="Y30" s="7">
        <v>15.9</v>
      </c>
      <c r="Z30" s="7">
        <v>1357060.5415999999</v>
      </c>
      <c r="AA30" s="7">
        <v>1989908.638</v>
      </c>
      <c r="AB30" s="7">
        <v>1590371.5619999999</v>
      </c>
      <c r="AC30" s="7">
        <v>121396.954</v>
      </c>
      <c r="AD30" s="7">
        <v>0</v>
      </c>
      <c r="AE30" s="7">
        <v>0</v>
      </c>
      <c r="AF30" s="45">
        <v>5507.42</v>
      </c>
    </row>
    <row r="31" spans="2:32" s="10" customFormat="1" ht="15" customHeight="1" x14ac:dyDescent="0.25">
      <c r="B31" s="111" t="s">
        <v>80</v>
      </c>
      <c r="C31" s="112">
        <v>7616</v>
      </c>
      <c r="D31" s="7">
        <v>9992053.0484200008</v>
      </c>
      <c r="E31" s="7">
        <v>1968916.0931500003</v>
      </c>
      <c r="F31" s="7">
        <v>165964.12741000002</v>
      </c>
      <c r="G31" s="7">
        <v>624423.57972000004</v>
      </c>
      <c r="H31" s="7">
        <v>554011.89877999993</v>
      </c>
      <c r="I31" s="7">
        <v>13315422.463480001</v>
      </c>
      <c r="J31" s="7">
        <v>9992705.0924200006</v>
      </c>
      <c r="K31" s="7">
        <v>238764.02441000001</v>
      </c>
      <c r="L31" s="7">
        <v>36897.088000000003</v>
      </c>
      <c r="M31" s="7">
        <v>41996.934999999998</v>
      </c>
      <c r="N31" s="7">
        <v>170011.79945000002</v>
      </c>
      <c r="O31" s="7">
        <v>48113.677960000001</v>
      </c>
      <c r="P31" s="7">
        <v>33088.072999999997</v>
      </c>
      <c r="Q31" s="7">
        <v>0</v>
      </c>
      <c r="R31" s="7">
        <v>12641.49</v>
      </c>
      <c r="S31" s="7">
        <v>0</v>
      </c>
      <c r="T31" s="7">
        <v>17.754999999999999</v>
      </c>
      <c r="U31" s="7">
        <v>137719.22200000001</v>
      </c>
      <c r="V31" s="7">
        <v>424.09899999999999</v>
      </c>
      <c r="W31" s="7">
        <v>1287425.075</v>
      </c>
      <c r="X31" s="7">
        <v>221622.9</v>
      </c>
      <c r="Y31" s="7">
        <v>13.2</v>
      </c>
      <c r="Z31" s="7">
        <v>1197863.7488299999</v>
      </c>
      <c r="AA31" s="7">
        <v>1947284.0870000001</v>
      </c>
      <c r="AB31" s="7">
        <v>1576571.9550000001</v>
      </c>
      <c r="AC31" s="7">
        <v>12902.045</v>
      </c>
      <c r="AD31" s="7">
        <v>1.7230000000000001</v>
      </c>
      <c r="AE31" s="7">
        <v>1406.797</v>
      </c>
      <c r="AF31" s="45">
        <v>1060.0309999999999</v>
      </c>
    </row>
    <row r="32" spans="2:32" s="10" customFormat="1" ht="15" customHeight="1" x14ac:dyDescent="0.25">
      <c r="B32" s="111" t="s">
        <v>81</v>
      </c>
      <c r="C32" s="112">
        <v>6481</v>
      </c>
      <c r="D32" s="7">
        <v>9049142.0869999994</v>
      </c>
      <c r="E32" s="7">
        <v>1695156.1797000002</v>
      </c>
      <c r="F32" s="7">
        <v>166184.18338</v>
      </c>
      <c r="G32" s="7">
        <v>551816.21784000006</v>
      </c>
      <c r="H32" s="7">
        <v>516800.31599999999</v>
      </c>
      <c r="I32" s="7">
        <v>11981295.26292</v>
      </c>
      <c r="J32" s="7">
        <v>9050317.0869999994</v>
      </c>
      <c r="K32" s="7">
        <v>151114.50338000001</v>
      </c>
      <c r="L32" s="7">
        <v>21467.916000000001</v>
      </c>
      <c r="M32" s="7">
        <v>40435.482000000004</v>
      </c>
      <c r="N32" s="7">
        <v>153357.08780000001</v>
      </c>
      <c r="O32" s="7">
        <v>43678.711470000002</v>
      </c>
      <c r="P32" s="7">
        <v>29834.894</v>
      </c>
      <c r="Q32" s="7">
        <v>757.572</v>
      </c>
      <c r="R32" s="7">
        <v>11010.33</v>
      </c>
      <c r="S32" s="7">
        <v>41.4</v>
      </c>
      <c r="T32" s="7">
        <v>7.0350000000000001</v>
      </c>
      <c r="U32" s="7">
        <v>119245.587</v>
      </c>
      <c r="V32" s="7">
        <v>342.13200000000001</v>
      </c>
      <c r="W32" s="7">
        <v>1190434.456</v>
      </c>
      <c r="X32" s="7">
        <v>197776.55</v>
      </c>
      <c r="Y32" s="7">
        <v>6</v>
      </c>
      <c r="Z32" s="7">
        <v>1018644.8078</v>
      </c>
      <c r="AA32" s="7">
        <v>1790622.865</v>
      </c>
      <c r="AB32" s="7">
        <v>1473419.791</v>
      </c>
      <c r="AC32" s="7">
        <v>69043.894</v>
      </c>
      <c r="AD32" s="7">
        <v>0</v>
      </c>
      <c r="AE32" s="7">
        <v>1019.91</v>
      </c>
      <c r="AF32" s="45">
        <v>8313.143</v>
      </c>
    </row>
    <row r="33" spans="2:32" s="10" customFormat="1" ht="15" customHeight="1" x14ac:dyDescent="0.25">
      <c r="B33" s="111" t="s">
        <v>82</v>
      </c>
      <c r="C33" s="112">
        <v>5710</v>
      </c>
      <c r="D33" s="7">
        <v>8583226.6646999996</v>
      </c>
      <c r="E33" s="7">
        <v>1465950.0217500001</v>
      </c>
      <c r="F33" s="7">
        <v>119115.662</v>
      </c>
      <c r="G33" s="7">
        <v>447484.05424000003</v>
      </c>
      <c r="H33" s="7">
        <v>511985.28788999998</v>
      </c>
      <c r="I33" s="7">
        <v>11127788.04558</v>
      </c>
      <c r="J33" s="7">
        <v>8585407.4287</v>
      </c>
      <c r="K33" s="7">
        <v>178816.70800000001</v>
      </c>
      <c r="L33" s="7">
        <v>15002.14</v>
      </c>
      <c r="M33" s="7">
        <v>34723.79</v>
      </c>
      <c r="N33" s="7">
        <v>132191.55534999998</v>
      </c>
      <c r="O33" s="7">
        <v>39638.053060000006</v>
      </c>
      <c r="P33" s="7">
        <v>26500.453000000001</v>
      </c>
      <c r="Q33" s="7">
        <v>0</v>
      </c>
      <c r="R33" s="7">
        <v>10557</v>
      </c>
      <c r="S33" s="7">
        <v>0</v>
      </c>
      <c r="T33" s="7">
        <v>9.7149999999999999</v>
      </c>
      <c r="U33" s="7">
        <v>105849.21799999999</v>
      </c>
      <c r="V33" s="7">
        <v>37.524000000000001</v>
      </c>
      <c r="W33" s="7">
        <v>1149230.1780000001</v>
      </c>
      <c r="X33" s="7">
        <v>183020.1</v>
      </c>
      <c r="Y33" s="7">
        <v>10.8</v>
      </c>
      <c r="Z33" s="7">
        <v>878861.56743000005</v>
      </c>
      <c r="AA33" s="7">
        <v>1706729.8629999999</v>
      </c>
      <c r="AB33" s="7">
        <v>1425547.058</v>
      </c>
      <c r="AC33" s="7">
        <v>29534.826000000001</v>
      </c>
      <c r="AD33" s="7">
        <v>15.901</v>
      </c>
      <c r="AE33" s="7">
        <v>0</v>
      </c>
      <c r="AF33" s="45">
        <v>3812.6410000000001</v>
      </c>
    </row>
    <row r="34" spans="2:32" s="10" customFormat="1" ht="15" customHeight="1" x14ac:dyDescent="0.25">
      <c r="B34" s="111" t="s">
        <v>83</v>
      </c>
      <c r="C34" s="112">
        <v>11143</v>
      </c>
      <c r="D34" s="7">
        <v>17705941.448789999</v>
      </c>
      <c r="E34" s="7">
        <v>3501698.14383</v>
      </c>
      <c r="F34" s="7">
        <v>281775.43209999998</v>
      </c>
      <c r="G34" s="7">
        <v>971770.01789999998</v>
      </c>
      <c r="H34" s="7">
        <v>1130689.7050599998</v>
      </c>
      <c r="I34" s="7">
        <v>23593815.670679998</v>
      </c>
      <c r="J34" s="7">
        <v>17710950.343709998</v>
      </c>
      <c r="K34" s="7">
        <v>351218.6078</v>
      </c>
      <c r="L34" s="7">
        <v>51838.826000000001</v>
      </c>
      <c r="M34" s="7">
        <v>79133.915999999997</v>
      </c>
      <c r="N34" s="7">
        <v>274769.16981000005</v>
      </c>
      <c r="O34" s="7">
        <v>81233.140559999985</v>
      </c>
      <c r="P34" s="7">
        <v>54733.171000000002</v>
      </c>
      <c r="Q34" s="7">
        <v>2074.384</v>
      </c>
      <c r="R34" s="7">
        <v>19886.490000000002</v>
      </c>
      <c r="S34" s="7">
        <v>49.68</v>
      </c>
      <c r="T34" s="7">
        <v>16.414999999999999</v>
      </c>
      <c r="U34" s="7">
        <v>210479.07399999999</v>
      </c>
      <c r="V34" s="7">
        <v>295.93</v>
      </c>
      <c r="W34" s="7">
        <v>2458171.4900000002</v>
      </c>
      <c r="X34" s="7">
        <v>407816.65</v>
      </c>
      <c r="Y34" s="7">
        <v>7.7</v>
      </c>
      <c r="Z34" s="7">
        <v>1830112.7989299998</v>
      </c>
      <c r="AA34" s="7">
        <v>3746716.253</v>
      </c>
      <c r="AB34" s="7">
        <v>3194248.7059999998</v>
      </c>
      <c r="AC34" s="7">
        <v>132807.77744999999</v>
      </c>
      <c r="AD34" s="7">
        <v>571.904</v>
      </c>
      <c r="AE34" s="7">
        <v>0</v>
      </c>
      <c r="AF34" s="45">
        <v>17827.845550000002</v>
      </c>
    </row>
    <row r="35" spans="2:32" s="10" customFormat="1" ht="15" customHeight="1" x14ac:dyDescent="0.25">
      <c r="B35" s="111" t="s">
        <v>84</v>
      </c>
      <c r="C35" s="112">
        <v>7453</v>
      </c>
      <c r="D35" s="7">
        <v>12890022.772480002</v>
      </c>
      <c r="E35" s="7">
        <v>2736304.07375</v>
      </c>
      <c r="F35" s="7">
        <v>249884.82833999998</v>
      </c>
      <c r="G35" s="7">
        <v>838141.96799999999</v>
      </c>
      <c r="H35" s="7">
        <v>919001.63282000006</v>
      </c>
      <c r="I35" s="7">
        <v>17641665.190940004</v>
      </c>
      <c r="J35" s="7">
        <v>12889828.629480001</v>
      </c>
      <c r="K35" s="7">
        <v>228307.24600000001</v>
      </c>
      <c r="L35" s="7">
        <v>32113.262999999999</v>
      </c>
      <c r="M35" s="7">
        <v>63320.300999999999</v>
      </c>
      <c r="N35" s="7">
        <v>185299.42723999996</v>
      </c>
      <c r="O35" s="7">
        <v>56594.044999999998</v>
      </c>
      <c r="P35" s="7">
        <v>36711.299740000002</v>
      </c>
      <c r="Q35" s="7">
        <v>0</v>
      </c>
      <c r="R35" s="7">
        <v>15636.78</v>
      </c>
      <c r="S35" s="7">
        <v>0</v>
      </c>
      <c r="T35" s="7">
        <v>15.744999999999999</v>
      </c>
      <c r="U35" s="7">
        <v>140334.92800000001</v>
      </c>
      <c r="V35" s="7">
        <v>379.86200000000002</v>
      </c>
      <c r="W35" s="7">
        <v>1867680.202</v>
      </c>
      <c r="X35" s="7">
        <v>366928.9</v>
      </c>
      <c r="Y35" s="7">
        <v>8.4</v>
      </c>
      <c r="Z35" s="7">
        <v>1599791.7157000001</v>
      </c>
      <c r="AA35" s="7">
        <v>2920658.0150000001</v>
      </c>
      <c r="AB35" s="7">
        <v>2548735.4369999999</v>
      </c>
      <c r="AC35" s="7">
        <v>183819.10800000001</v>
      </c>
      <c r="AD35" s="7">
        <v>40.104999999999997</v>
      </c>
      <c r="AE35" s="7">
        <v>428.34899999999999</v>
      </c>
      <c r="AF35" s="45">
        <v>25603.853649999997</v>
      </c>
    </row>
    <row r="36" spans="2:32" s="10" customFormat="1" ht="15" customHeight="1" x14ac:dyDescent="0.25">
      <c r="B36" s="111" t="s">
        <v>85</v>
      </c>
      <c r="C36" s="112">
        <v>5423</v>
      </c>
      <c r="D36" s="7">
        <v>9992644.7609999999</v>
      </c>
      <c r="E36" s="7">
        <v>2478955.3935799999</v>
      </c>
      <c r="F36" s="7">
        <v>227809.40396</v>
      </c>
      <c r="G36" s="7">
        <v>673673.47973999998</v>
      </c>
      <c r="H36" s="7">
        <v>820289.49083999987</v>
      </c>
      <c r="I36" s="7">
        <v>14196095.133989999</v>
      </c>
      <c r="J36" s="7">
        <v>9994552.7679999992</v>
      </c>
      <c r="K36" s="7">
        <v>152243.75115999996</v>
      </c>
      <c r="L36" s="7">
        <v>50785.862000000001</v>
      </c>
      <c r="M36" s="7">
        <v>47042.828000000001</v>
      </c>
      <c r="N36" s="7">
        <v>134713.18694999994</v>
      </c>
      <c r="O36" s="7">
        <v>41391.8488</v>
      </c>
      <c r="P36" s="7">
        <v>28165.063999999998</v>
      </c>
      <c r="Q36" s="7">
        <v>0</v>
      </c>
      <c r="R36" s="7">
        <v>11850.75</v>
      </c>
      <c r="S36" s="7">
        <v>0</v>
      </c>
      <c r="T36" s="7">
        <v>9.3800000000000008</v>
      </c>
      <c r="U36" s="7">
        <v>101630.56200000001</v>
      </c>
      <c r="V36" s="7">
        <v>91.715000000000003</v>
      </c>
      <c r="W36" s="7">
        <v>1503199.3</v>
      </c>
      <c r="X36" s="7">
        <v>364068.4</v>
      </c>
      <c r="Y36" s="7">
        <v>9.1</v>
      </c>
      <c r="Z36" s="7">
        <v>1262250.0819000001</v>
      </c>
      <c r="AA36" s="7">
        <v>2426985.483</v>
      </c>
      <c r="AB36" s="7">
        <v>2155734.338</v>
      </c>
      <c r="AC36" s="7">
        <v>297700.45699999999</v>
      </c>
      <c r="AD36" s="7">
        <v>0</v>
      </c>
      <c r="AE36" s="7">
        <v>6025.4440000000004</v>
      </c>
      <c r="AF36" s="45">
        <v>35780.079370000007</v>
      </c>
    </row>
    <row r="37" spans="2:32" s="10" customFormat="1" ht="15" customHeight="1" x14ac:dyDescent="0.25">
      <c r="B37" s="111" t="s">
        <v>86</v>
      </c>
      <c r="C37" s="112">
        <v>4003</v>
      </c>
      <c r="D37" s="7">
        <v>7907452.6255200002</v>
      </c>
      <c r="E37" s="7">
        <v>2020561.43518</v>
      </c>
      <c r="F37" s="7">
        <v>164216.11930000002</v>
      </c>
      <c r="G37" s="7">
        <v>615612.99190000002</v>
      </c>
      <c r="H37" s="7">
        <v>773943.70755000005</v>
      </c>
      <c r="I37" s="7">
        <v>11491383.46005</v>
      </c>
      <c r="J37" s="7">
        <v>7908940.5025200006</v>
      </c>
      <c r="K37" s="7">
        <v>152396.12365999998</v>
      </c>
      <c r="L37" s="7">
        <v>23740.804</v>
      </c>
      <c r="M37" s="7">
        <v>46811.760999999999</v>
      </c>
      <c r="N37" s="7">
        <v>98199.106760000024</v>
      </c>
      <c r="O37" s="7">
        <v>30568.452000000001</v>
      </c>
      <c r="P37" s="7">
        <v>19879.161</v>
      </c>
      <c r="Q37" s="7">
        <v>2680.335</v>
      </c>
      <c r="R37" s="7">
        <v>8625.69</v>
      </c>
      <c r="S37" s="7">
        <v>0</v>
      </c>
      <c r="T37" s="7">
        <v>9.7149999999999999</v>
      </c>
      <c r="U37" s="7">
        <v>77371.346999999994</v>
      </c>
      <c r="V37" s="7">
        <v>79.488</v>
      </c>
      <c r="W37" s="7">
        <v>1220229.5319999999</v>
      </c>
      <c r="X37" s="7">
        <v>299082.34999999998</v>
      </c>
      <c r="Y37" s="7">
        <v>8.4</v>
      </c>
      <c r="Z37" s="7">
        <v>1122723.5730000001</v>
      </c>
      <c r="AA37" s="7">
        <v>2018682.34</v>
      </c>
      <c r="AB37" s="7">
        <v>1817059.9450000001</v>
      </c>
      <c r="AC37" s="7">
        <v>221180.25</v>
      </c>
      <c r="AD37" s="7">
        <v>0</v>
      </c>
      <c r="AE37" s="7">
        <v>0</v>
      </c>
      <c r="AF37" s="45">
        <v>30919.891</v>
      </c>
    </row>
    <row r="38" spans="2:32" s="10" customFormat="1" ht="15" customHeight="1" x14ac:dyDescent="0.25">
      <c r="B38" s="111" t="s">
        <v>87</v>
      </c>
      <c r="C38" s="112">
        <v>5386</v>
      </c>
      <c r="D38" s="7">
        <v>11891207.642000001</v>
      </c>
      <c r="E38" s="7">
        <v>3105901.6906900001</v>
      </c>
      <c r="F38" s="7">
        <v>333038.41555000003</v>
      </c>
      <c r="G38" s="7">
        <v>855142.23835999996</v>
      </c>
      <c r="H38" s="7">
        <v>1204554.5135300001</v>
      </c>
      <c r="I38" s="7">
        <v>17385774.191849999</v>
      </c>
      <c r="J38" s="7">
        <v>11891350.978</v>
      </c>
      <c r="K38" s="7">
        <v>185048.20254000003</v>
      </c>
      <c r="L38" s="7">
        <v>35708.089</v>
      </c>
      <c r="M38" s="7">
        <v>55354.002</v>
      </c>
      <c r="N38" s="7">
        <v>129271.53988000001</v>
      </c>
      <c r="O38" s="7">
        <v>41473.177790000002</v>
      </c>
      <c r="P38" s="7">
        <v>27461.358</v>
      </c>
      <c r="Q38" s="7">
        <v>0</v>
      </c>
      <c r="R38" s="7">
        <v>12660.12</v>
      </c>
      <c r="S38" s="7">
        <v>0</v>
      </c>
      <c r="T38" s="7">
        <v>16.079999999999998</v>
      </c>
      <c r="U38" s="7">
        <v>100542.58500000001</v>
      </c>
      <c r="V38" s="7">
        <v>239.26499999999999</v>
      </c>
      <c r="W38" s="7">
        <v>1886771.463</v>
      </c>
      <c r="X38" s="7">
        <v>454806.8</v>
      </c>
      <c r="Y38" s="7">
        <v>2.4</v>
      </c>
      <c r="Z38" s="7">
        <v>1572859.73511</v>
      </c>
      <c r="AA38" s="7">
        <v>3133456.9330000002</v>
      </c>
      <c r="AB38" s="7">
        <v>2864040.9619999998</v>
      </c>
      <c r="AC38" s="7">
        <v>164403.13099999999</v>
      </c>
      <c r="AD38" s="7">
        <v>0</v>
      </c>
      <c r="AE38" s="7">
        <v>2220.2310000000002</v>
      </c>
      <c r="AF38" s="45">
        <v>20966.125</v>
      </c>
    </row>
    <row r="39" spans="2:32" s="10" customFormat="1" ht="15" customHeight="1" x14ac:dyDescent="0.25">
      <c r="B39" s="111" t="s">
        <v>88</v>
      </c>
      <c r="C39" s="112">
        <v>3524</v>
      </c>
      <c r="D39" s="7">
        <v>8770715.9072500002</v>
      </c>
      <c r="E39" s="7">
        <v>2313089.5660000001</v>
      </c>
      <c r="F39" s="7">
        <v>267007.99800000002</v>
      </c>
      <c r="G39" s="7">
        <v>784808.87335000001</v>
      </c>
      <c r="H39" s="7">
        <v>1013098.5467999999</v>
      </c>
      <c r="I39" s="7">
        <v>13154425.2884</v>
      </c>
      <c r="J39" s="7">
        <v>8771510.1782499999</v>
      </c>
      <c r="K39" s="7">
        <v>102994.227</v>
      </c>
      <c r="L39" s="7">
        <v>46413.991999999998</v>
      </c>
      <c r="M39" s="7">
        <v>37088.750999999997</v>
      </c>
      <c r="N39" s="7">
        <v>90288.326610000004</v>
      </c>
      <c r="O39" s="7">
        <v>25141.972539999999</v>
      </c>
      <c r="P39" s="7">
        <v>17189.557630000003</v>
      </c>
      <c r="Q39" s="7">
        <v>0</v>
      </c>
      <c r="R39" s="7">
        <v>9813.8700000000008</v>
      </c>
      <c r="S39" s="7">
        <v>0</v>
      </c>
      <c r="T39" s="7">
        <v>10.050000000000001</v>
      </c>
      <c r="U39" s="7">
        <v>67659.933999999994</v>
      </c>
      <c r="V39" s="7">
        <v>286.92</v>
      </c>
      <c r="W39" s="7">
        <v>1430948.676</v>
      </c>
      <c r="X39" s="7">
        <v>370281.46</v>
      </c>
      <c r="Y39" s="7">
        <v>7.2</v>
      </c>
      <c r="Z39" s="7">
        <v>1469596.1320999998</v>
      </c>
      <c r="AA39" s="7">
        <v>2437204.267</v>
      </c>
      <c r="AB39" s="7">
        <v>2258301.0619999999</v>
      </c>
      <c r="AC39" s="7">
        <v>282124.68199999997</v>
      </c>
      <c r="AD39" s="7">
        <v>0</v>
      </c>
      <c r="AE39" s="7">
        <v>33.777999999999999</v>
      </c>
      <c r="AF39" s="45">
        <v>28984.431</v>
      </c>
    </row>
    <row r="40" spans="2:32" s="10" customFormat="1" ht="15" customHeight="1" x14ac:dyDescent="0.25">
      <c r="B40" s="111" t="s">
        <v>89</v>
      </c>
      <c r="C40" s="112">
        <v>2335</v>
      </c>
      <c r="D40" s="7">
        <v>6356247.6310000001</v>
      </c>
      <c r="E40" s="7">
        <v>1920084.7215</v>
      </c>
      <c r="F40" s="7">
        <v>253616.261</v>
      </c>
      <c r="G40" s="7">
        <v>555673.81628000003</v>
      </c>
      <c r="H40" s="7">
        <v>808538.56299999997</v>
      </c>
      <c r="I40" s="7">
        <v>9893601.3647800013</v>
      </c>
      <c r="J40" s="7">
        <v>6356595.1699999999</v>
      </c>
      <c r="K40" s="7">
        <v>81855.444499999998</v>
      </c>
      <c r="L40" s="7">
        <v>37675.150999999998</v>
      </c>
      <c r="M40" s="7">
        <v>33754.798999999999</v>
      </c>
      <c r="N40" s="7">
        <v>56204.572899999999</v>
      </c>
      <c r="O40" s="7">
        <v>16568.345000000001</v>
      </c>
      <c r="P40" s="7">
        <v>11870.092000000001</v>
      </c>
      <c r="Q40" s="7">
        <v>0</v>
      </c>
      <c r="R40" s="7">
        <v>6895.17</v>
      </c>
      <c r="S40" s="7">
        <v>0</v>
      </c>
      <c r="T40" s="7">
        <v>4.3550000000000004</v>
      </c>
      <c r="U40" s="7">
        <v>46095.095999999998</v>
      </c>
      <c r="V40" s="7">
        <v>75.048000000000002</v>
      </c>
      <c r="W40" s="7">
        <v>1066875.3149999999</v>
      </c>
      <c r="X40" s="7">
        <v>315566.3</v>
      </c>
      <c r="Y40" s="7">
        <v>4.8</v>
      </c>
      <c r="Z40" s="7">
        <v>949071.00728000002</v>
      </c>
      <c r="AA40" s="7">
        <v>1882803.574</v>
      </c>
      <c r="AB40" s="7">
        <v>1761415.331</v>
      </c>
      <c r="AC40" s="7">
        <v>127560.31200000001</v>
      </c>
      <c r="AD40" s="7">
        <v>204.13399999999999</v>
      </c>
      <c r="AE40" s="7">
        <v>1905.4449999999999</v>
      </c>
      <c r="AF40" s="45">
        <v>14331.448849999999</v>
      </c>
    </row>
    <row r="41" spans="2:32" s="10" customFormat="1" ht="15" customHeight="1" x14ac:dyDescent="0.25">
      <c r="B41" s="111" t="s">
        <v>90</v>
      </c>
      <c r="C41" s="112">
        <v>1641</v>
      </c>
      <c r="D41" s="7">
        <v>4938022.2735000001</v>
      </c>
      <c r="E41" s="7">
        <v>1462727.284</v>
      </c>
      <c r="F41" s="7">
        <v>225223.52847999998</v>
      </c>
      <c r="G41" s="7">
        <v>466632.57440999994</v>
      </c>
      <c r="H41" s="7">
        <v>673485.5475499999</v>
      </c>
      <c r="I41" s="7">
        <v>7767019.2829399994</v>
      </c>
      <c r="J41" s="7">
        <v>4937993.5314999996</v>
      </c>
      <c r="K41" s="7">
        <v>47984.389000000003</v>
      </c>
      <c r="L41" s="7">
        <v>13585.413</v>
      </c>
      <c r="M41" s="7">
        <v>24300.485000000001</v>
      </c>
      <c r="N41" s="7">
        <v>39414.719370000006</v>
      </c>
      <c r="O41" s="7">
        <v>12245.879000000001</v>
      </c>
      <c r="P41" s="7">
        <v>8316.4339999999993</v>
      </c>
      <c r="Q41" s="7">
        <v>0</v>
      </c>
      <c r="R41" s="7">
        <v>5350.95</v>
      </c>
      <c r="S41" s="7">
        <v>0</v>
      </c>
      <c r="T41" s="7">
        <v>4.6900000000000004</v>
      </c>
      <c r="U41" s="7">
        <v>30699.850999999999</v>
      </c>
      <c r="V41" s="7">
        <v>143.03899999999999</v>
      </c>
      <c r="W41" s="7">
        <v>855415.91099999996</v>
      </c>
      <c r="X41" s="7">
        <v>243819.2</v>
      </c>
      <c r="Y41" s="7">
        <v>1.2</v>
      </c>
      <c r="Z41" s="7">
        <v>818992.31711000006</v>
      </c>
      <c r="AA41" s="7">
        <v>1502362.601</v>
      </c>
      <c r="AB41" s="7">
        <v>1417609.774</v>
      </c>
      <c r="AC41" s="7">
        <v>45327.563999999998</v>
      </c>
      <c r="AD41" s="7">
        <v>220.691</v>
      </c>
      <c r="AE41" s="7">
        <v>0</v>
      </c>
      <c r="AF41" s="45">
        <v>6055.7060000000001</v>
      </c>
    </row>
    <row r="42" spans="2:32" s="10" customFormat="1" ht="15" customHeight="1" thickBot="1" x14ac:dyDescent="0.3">
      <c r="B42" s="113" t="s">
        <v>180</v>
      </c>
      <c r="C42" s="114">
        <v>7218</v>
      </c>
      <c r="D42" s="46">
        <v>37722169.283639997</v>
      </c>
      <c r="E42" s="46">
        <v>16534850.63924</v>
      </c>
      <c r="F42" s="46">
        <v>4206490.56054</v>
      </c>
      <c r="G42" s="46">
        <v>4759597.8396100011</v>
      </c>
      <c r="H42" s="46">
        <v>23499630.497299999</v>
      </c>
      <c r="I42" s="46">
        <v>86646115.111720011</v>
      </c>
      <c r="J42" s="46">
        <v>37738577.528640002</v>
      </c>
      <c r="K42" s="46">
        <v>198414.85975999999</v>
      </c>
      <c r="L42" s="46">
        <v>1644954.483</v>
      </c>
      <c r="M42" s="46">
        <v>638230.14099999995</v>
      </c>
      <c r="N42" s="46">
        <v>167393.53565000001</v>
      </c>
      <c r="O42" s="46">
        <v>44237.008999999998</v>
      </c>
      <c r="P42" s="46">
        <v>33008.714</v>
      </c>
      <c r="Q42" s="46">
        <v>12315.492</v>
      </c>
      <c r="R42" s="46">
        <v>22707.9</v>
      </c>
      <c r="S42" s="46">
        <v>0</v>
      </c>
      <c r="T42" s="46">
        <v>43.215000000000003</v>
      </c>
      <c r="U42" s="46">
        <v>131982.19200000001</v>
      </c>
      <c r="V42" s="46">
        <v>504.495</v>
      </c>
      <c r="W42" s="46">
        <v>6513943.9440000001</v>
      </c>
      <c r="X42" s="46">
        <v>3181478.3739999998</v>
      </c>
      <c r="Y42" s="46">
        <v>12.9</v>
      </c>
      <c r="Z42" s="46">
        <v>7240018.6350800004</v>
      </c>
      <c r="AA42" s="46">
        <v>17901771.653999999</v>
      </c>
      <c r="AB42" s="46">
        <v>17529931.982999999</v>
      </c>
      <c r="AC42" s="46">
        <v>3075840.0491300002</v>
      </c>
      <c r="AD42" s="46">
        <v>2750.4110000000001</v>
      </c>
      <c r="AE42" s="46">
        <v>370.78699999999998</v>
      </c>
      <c r="AF42" s="47">
        <v>305713.179</v>
      </c>
    </row>
    <row r="43" spans="2:32" s="10" customFormat="1" ht="15" customHeight="1" thickTop="1" x14ac:dyDescent="0.2">
      <c r="B43" s="115" t="s">
        <v>192</v>
      </c>
      <c r="C43" s="115"/>
      <c r="D43" s="115"/>
      <c r="E43" s="115"/>
      <c r="F43" s="115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8"/>
    </row>
    <row r="44" spans="2:32" s="10" customFormat="1" ht="15" customHeight="1" x14ac:dyDescent="0.25">
      <c r="B44" s="8"/>
      <c r="C44" s="116"/>
      <c r="D44" s="117"/>
      <c r="E44" s="117"/>
      <c r="F44" s="117"/>
    </row>
  </sheetData>
  <mergeCells count="1">
    <mergeCell ref="B2:AF2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E699"/>
  </sheetPr>
  <dimension ref="B1:D27"/>
  <sheetViews>
    <sheetView showGridLines="0" zoomScale="90" zoomScaleNormal="90" workbookViewId="0"/>
  </sheetViews>
  <sheetFormatPr defaultRowHeight="15" customHeight="1" x14ac:dyDescent="0.25"/>
  <cols>
    <col min="1" max="1" width="2.7109375" customWidth="1"/>
    <col min="2" max="2" width="89.140625" bestFit="1" customWidth="1"/>
    <col min="3" max="3" width="13.7109375" style="97" customWidth="1"/>
  </cols>
  <sheetData>
    <row r="1" spans="2:3" ht="15" customHeight="1" thickBot="1" x14ac:dyDescent="0.3"/>
    <row r="2" spans="2:3" ht="20.100000000000001" customHeight="1" thickTop="1" thickBot="1" x14ac:dyDescent="0.3">
      <c r="B2" s="138" t="s">
        <v>176</v>
      </c>
      <c r="C2" s="139"/>
    </row>
    <row r="3" spans="2:3" ht="15" customHeight="1" thickBot="1" x14ac:dyDescent="0.3">
      <c r="B3" s="34" t="s">
        <v>170</v>
      </c>
      <c r="C3" s="98"/>
    </row>
    <row r="4" spans="2:3" ht="15" customHeight="1" x14ac:dyDescent="0.25">
      <c r="B4" s="23" t="s">
        <v>34</v>
      </c>
      <c r="C4" s="99">
        <v>1816404.825</v>
      </c>
    </row>
    <row r="5" spans="2:3" ht="15" customHeight="1" x14ac:dyDescent="0.25">
      <c r="B5" s="24" t="s">
        <v>35</v>
      </c>
      <c r="C5" s="100">
        <v>102496.24099999999</v>
      </c>
    </row>
    <row r="6" spans="2:3" ht="15" customHeight="1" x14ac:dyDescent="0.25">
      <c r="B6" s="24" t="s">
        <v>36</v>
      </c>
      <c r="C6" s="100">
        <v>164128.83100000001</v>
      </c>
    </row>
    <row r="7" spans="2:3" ht="15" customHeight="1" x14ac:dyDescent="0.25">
      <c r="B7" s="24" t="s">
        <v>182</v>
      </c>
      <c r="C7" s="100">
        <v>1039.6479999999999</v>
      </c>
    </row>
    <row r="8" spans="2:3" ht="15" customHeight="1" x14ac:dyDescent="0.25">
      <c r="B8" s="24" t="s">
        <v>37</v>
      </c>
      <c r="C8" s="100">
        <v>117313.70600000001</v>
      </c>
    </row>
    <row r="9" spans="2:3" ht="15" customHeight="1" x14ac:dyDescent="0.25">
      <c r="B9" s="25" t="s">
        <v>38</v>
      </c>
      <c r="C9" s="100">
        <v>96829.402000000002</v>
      </c>
    </row>
    <row r="10" spans="2:3" ht="15" customHeight="1" thickBot="1" x14ac:dyDescent="0.3">
      <c r="B10" s="26" t="s">
        <v>39</v>
      </c>
      <c r="C10" s="101">
        <v>632839.41299999994</v>
      </c>
    </row>
    <row r="11" spans="2:3" ht="15" customHeight="1" thickBot="1" x14ac:dyDescent="0.3">
      <c r="B11" s="34" t="s">
        <v>117</v>
      </c>
      <c r="C11" s="98"/>
    </row>
    <row r="12" spans="2:3" ht="15" customHeight="1" x14ac:dyDescent="0.25">
      <c r="B12" s="23" t="s">
        <v>40</v>
      </c>
      <c r="C12" s="99">
        <v>41827.023999999998</v>
      </c>
    </row>
    <row r="13" spans="2:3" ht="15" customHeight="1" thickBot="1" x14ac:dyDescent="0.3">
      <c r="B13" s="27" t="s">
        <v>41</v>
      </c>
      <c r="C13" s="101">
        <v>990113.84900000005</v>
      </c>
    </row>
    <row r="14" spans="2:3" ht="15" customHeight="1" thickBot="1" x14ac:dyDescent="0.3">
      <c r="B14" s="34" t="s">
        <v>42</v>
      </c>
      <c r="C14" s="98"/>
    </row>
    <row r="15" spans="2:3" ht="15" customHeight="1" x14ac:dyDescent="0.25">
      <c r="B15" s="23" t="s">
        <v>43</v>
      </c>
      <c r="C15" s="99">
        <v>1610491.4140000001</v>
      </c>
    </row>
    <row r="16" spans="2:3" ht="15" customHeight="1" x14ac:dyDescent="0.25">
      <c r="B16" s="25" t="s">
        <v>44</v>
      </c>
      <c r="C16" s="100">
        <v>214652.61199999999</v>
      </c>
    </row>
    <row r="17" spans="2:4" ht="15" customHeight="1" x14ac:dyDescent="0.25">
      <c r="B17" s="25" t="s">
        <v>183</v>
      </c>
      <c r="C17" s="100">
        <v>254069.30300000001</v>
      </c>
    </row>
    <row r="18" spans="2:4" ht="15" customHeight="1" x14ac:dyDescent="0.25">
      <c r="B18" s="25" t="s">
        <v>45</v>
      </c>
      <c r="C18" s="100">
        <v>17352.108</v>
      </c>
    </row>
    <row r="19" spans="2:4" ht="15" customHeight="1" x14ac:dyDescent="0.25">
      <c r="B19" s="25" t="s">
        <v>46</v>
      </c>
      <c r="C19" s="100">
        <v>271433.68199999997</v>
      </c>
    </row>
    <row r="20" spans="2:4" ht="15" customHeight="1" x14ac:dyDescent="0.25">
      <c r="B20" s="25" t="s">
        <v>118</v>
      </c>
      <c r="C20" s="100">
        <v>3852189.3849999998</v>
      </c>
    </row>
    <row r="21" spans="2:4" ht="15" customHeight="1" thickBot="1" x14ac:dyDescent="0.3">
      <c r="B21" s="27" t="s">
        <v>47</v>
      </c>
      <c r="C21" s="101">
        <v>112851.20600000001</v>
      </c>
    </row>
    <row r="22" spans="2:4" ht="15" customHeight="1" thickBot="1" x14ac:dyDescent="0.3">
      <c r="B22" s="34" t="s">
        <v>119</v>
      </c>
      <c r="C22" s="98"/>
    </row>
    <row r="23" spans="2:4" ht="15" customHeight="1" x14ac:dyDescent="0.25">
      <c r="B23" s="23" t="s">
        <v>48</v>
      </c>
      <c r="C23" s="99">
        <v>1310860.084</v>
      </c>
    </row>
    <row r="24" spans="2:4" ht="15" customHeight="1" x14ac:dyDescent="0.25">
      <c r="B24" s="25" t="s">
        <v>49</v>
      </c>
      <c r="C24" s="100">
        <v>128845.66099999999</v>
      </c>
    </row>
    <row r="25" spans="2:4" ht="15" customHeight="1" x14ac:dyDescent="0.25">
      <c r="B25" s="25" t="s">
        <v>50</v>
      </c>
      <c r="C25" s="100">
        <v>94365.285999999993</v>
      </c>
    </row>
    <row r="26" spans="2:4" ht="15" customHeight="1" thickBot="1" x14ac:dyDescent="0.3">
      <c r="B26" s="28" t="s">
        <v>120</v>
      </c>
      <c r="C26" s="102">
        <v>16660.058000000001</v>
      </c>
    </row>
    <row r="27" spans="2:4" ht="15" customHeight="1" thickTop="1" x14ac:dyDescent="0.25">
      <c r="B27" s="119" t="s">
        <v>191</v>
      </c>
      <c r="C27" s="119"/>
      <c r="D27" s="119"/>
    </row>
  </sheetData>
  <mergeCells count="1">
    <mergeCell ref="B2:C2"/>
  </mergeCells>
  <pageMargins left="0.7" right="0.7" top="0.78740157499999996" bottom="0.78740157499999996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E699"/>
  </sheetPr>
  <dimension ref="B1:D5"/>
  <sheetViews>
    <sheetView showGridLines="0" zoomScale="90" zoomScaleNormal="90" workbookViewId="0"/>
  </sheetViews>
  <sheetFormatPr defaultRowHeight="15" customHeight="1" x14ac:dyDescent="0.25"/>
  <cols>
    <col min="1" max="1" width="2.7109375" customWidth="1"/>
    <col min="2" max="4" width="24.7109375" customWidth="1"/>
  </cols>
  <sheetData>
    <row r="1" spans="2:4" ht="15" customHeight="1" thickBot="1" x14ac:dyDescent="0.3"/>
    <row r="2" spans="2:4" ht="20.100000000000001" customHeight="1" thickTop="1" thickBot="1" x14ac:dyDescent="0.3">
      <c r="B2" s="138" t="s">
        <v>177</v>
      </c>
      <c r="C2" s="140"/>
      <c r="D2" s="139"/>
    </row>
    <row r="3" spans="2:4" x14ac:dyDescent="0.25">
      <c r="B3" s="92" t="s">
        <v>51</v>
      </c>
      <c r="C3" s="93" t="s">
        <v>52</v>
      </c>
      <c r="D3" s="94" t="s">
        <v>53</v>
      </c>
    </row>
    <row r="4" spans="2:4" ht="15" customHeight="1" thickBot="1" x14ac:dyDescent="0.3">
      <c r="B4" s="29">
        <v>328909.4865799995</v>
      </c>
      <c r="C4" s="30">
        <v>55034.24289999983</v>
      </c>
      <c r="D4" s="31">
        <v>5602907.2620000001</v>
      </c>
    </row>
    <row r="5" spans="2:4" ht="15" customHeight="1" thickTop="1" x14ac:dyDescent="0.25">
      <c r="B5" s="96" t="s">
        <v>191</v>
      </c>
      <c r="C5" s="95"/>
      <c r="D5" s="95"/>
    </row>
  </sheetData>
  <mergeCells count="1">
    <mergeCell ref="B2:D2"/>
  </mergeCells>
  <pageMargins left="0.7" right="0.7" top="0.78740157499999996" bottom="0.7874015749999999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DAŇOVÁ POVINNOST 21</vt:lpstr>
      <vt:lpstr>INKASO 21</vt:lpstr>
      <vt:lpstr>DPH ZO 21</vt:lpstr>
      <vt:lpstr>DPPO ZO 21</vt:lpstr>
      <vt:lpstr>DPFO ZO 21</vt:lpstr>
      <vt:lpstr>DNV ZO 21</vt:lpstr>
      <vt:lpstr>DSL ZO 21</vt:lpstr>
    </vt:vector>
  </TitlesOfParts>
  <Company>Finanční správa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Hladká Markéta Ing. (FÚ pro Středočeský kraj)</dc:creator>
  <cp:lastModifiedBy>Hladká Markéta Ing. (GFŘ)</cp:lastModifiedBy>
  <cp:lastPrinted>2023-02-27T14:53:36Z</cp:lastPrinted>
  <dcterms:created xsi:type="dcterms:W3CDTF">2018-11-26T12:26:51Z</dcterms:created>
  <dcterms:modified xsi:type="dcterms:W3CDTF">2024-02-13T15:59:50Z</dcterms:modified>
</cp:coreProperties>
</file>